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ranklesw\OneDrive - Butlertech.org\Fifth Day Experience FDE\"/>
    </mc:Choice>
  </mc:AlternateContent>
  <xr:revisionPtr revIDLastSave="80" documentId="11_F3636956CA7B25561F9963286E5F9C45C1EA4FFF" xr6:coauthVersionLast="46" xr6:coauthVersionMax="46" xr10:uidLastSave="{DAAD404D-5AF8-4738-8587-DB52818959FE}"/>
  <bookViews>
    <workbookView xWindow="0" yWindow="0" windowWidth="23040" windowHeight="9780" xr2:uid="{00000000-000D-0000-FFFF-FFFF00000000}"/>
  </bookViews>
  <sheets>
    <sheet name="Overview" sheetId="6" r:id="rId1"/>
    <sheet name="FDE 2.7" sheetId="4" r:id="rId2"/>
    <sheet name="FDE 2.14" sheetId="5" r:id="rId3"/>
    <sheet name="FDE 2.21" sheetId="1" r:id="rId4"/>
    <sheet name="FDE 2.28" sheetId="2" r:id="rId5"/>
    <sheet name="FDE 3.6" sheetId="3" r:id="rId6"/>
    <sheet name="Weekly Attendance for Campus" sheetId="7" r:id="rId7"/>
  </sheets>
  <definedNames>
    <definedName name="_xlnm._FilterDatabase" localSheetId="6" hidden="1">'Weekly Attendance for Campus'!$A$1:$C$1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6" l="1"/>
  <c r="F7" i="6"/>
  <c r="G6" i="6"/>
  <c r="F6" i="6"/>
  <c r="G5" i="6"/>
  <c r="F5" i="6"/>
  <c r="G4" i="6"/>
  <c r="F4" i="6"/>
  <c r="G3" i="6"/>
  <c r="F3" i="6"/>
  <c r="B34" i="2"/>
  <c r="B32" i="1"/>
  <c r="C25" i="3"/>
  <c r="B25" i="3"/>
  <c r="B40" i="2"/>
  <c r="B29" i="2"/>
  <c r="C29" i="2"/>
  <c r="C41" i="2" s="1"/>
  <c r="B43" i="1"/>
  <c r="B36" i="1"/>
  <c r="C32" i="1"/>
  <c r="C44" i="1" s="1"/>
  <c r="B38" i="3"/>
  <c r="C27" i="5"/>
  <c r="C29" i="4"/>
  <c r="B41" i="2" l="1"/>
  <c r="B35" i="2"/>
  <c r="B37" i="1"/>
  <c r="B44" i="1"/>
  <c r="B27" i="5"/>
  <c r="B40" i="5"/>
  <c r="B34" i="5"/>
  <c r="C41" i="5" s="1"/>
  <c r="B36" i="4"/>
  <c r="B29" i="4"/>
  <c r="B37" i="4" s="1"/>
  <c r="B42" i="4"/>
  <c r="B43" i="4" l="1"/>
  <c r="C43" i="4"/>
  <c r="B41" i="5"/>
  <c r="B35" i="5"/>
  <c r="B32" i="3"/>
  <c r="B33" i="3" l="1"/>
  <c r="B39" i="3"/>
  <c r="C39" i="3"/>
</calcChain>
</file>

<file path=xl/sharedStrings.xml><?xml version="1.0" encoding="utf-8"?>
<sst xmlns="http://schemas.openxmlformats.org/spreadsheetml/2006/main" count="369" uniqueCount="101">
  <si>
    <t>FDE Attendance Overview</t>
  </si>
  <si>
    <t>Week</t>
  </si>
  <si>
    <t>Campus Registrations</t>
  </si>
  <si>
    <t>Campus Attendance</t>
  </si>
  <si>
    <t>WBL Registations (no verification of attendance)</t>
  </si>
  <si>
    <t>Personal Growth Registrations (no verification of "attendance/ completion"</t>
  </si>
  <si>
    <t xml:space="preserve">Total FDE REGISTERED Experiences  </t>
  </si>
  <si>
    <t>Total FDE Experiences (Verified through attendance sheets + WBL + Personal Growth)*</t>
  </si>
  <si>
    <t>#1 (2.7.20)</t>
  </si>
  <si>
    <t>#2 (2.14.20)</t>
  </si>
  <si>
    <t>#3 (2.21.20)</t>
  </si>
  <si>
    <t>#4 (2.28.20)</t>
  </si>
  <si>
    <t>#5 (3.6.20)</t>
  </si>
  <si>
    <t>#6 (3.13.20) Covid</t>
  </si>
  <si>
    <t>Event</t>
  </si>
  <si>
    <t># of Registrations</t>
  </si>
  <si>
    <t>Attendance</t>
  </si>
  <si>
    <t>ACT Prep English/Reading</t>
  </si>
  <si>
    <t>Adulting: Automotive Maintenance 101</t>
  </si>
  <si>
    <t>Adulting: Cooking with Chef Simpson</t>
  </si>
  <si>
    <t>Beginning Dance</t>
  </si>
  <si>
    <t>Bioscience Lab-Related Work*</t>
  </si>
  <si>
    <t>CCP - American Sign Language</t>
  </si>
  <si>
    <t>CCP Physics</t>
  </si>
  <si>
    <t xml:space="preserve">College Tour of Miami University Hamilton Campus </t>
  </si>
  <si>
    <t>Driver Education Section 1</t>
  </si>
  <si>
    <t>Driver Education Section 2</t>
  </si>
  <si>
    <t>DRL Lab-Related Work Day*</t>
  </si>
  <si>
    <t>English - Study Tables and Tutoring</t>
  </si>
  <si>
    <t>Give Kids a Smile*</t>
  </si>
  <si>
    <t>Hip-Hop Ed: Music, Dance, Poetry</t>
  </si>
  <si>
    <t>Intermediate Dance</t>
  </si>
  <si>
    <t>Introduction to Martial Arts</t>
  </si>
  <si>
    <t>Introduction to Welding</t>
  </si>
  <si>
    <t>Math - Study Tables and Tutoring</t>
  </si>
  <si>
    <t>Personal Finance - Establishing Credit</t>
  </si>
  <si>
    <t>Personal Finance - Investing</t>
  </si>
  <si>
    <t>Personal Wellness</t>
  </si>
  <si>
    <t>Science - Study Tables and Tutoring</t>
  </si>
  <si>
    <t>Self Defense Class</t>
  </si>
  <si>
    <t>State Tested Nurse Aide CREDENTIAL</t>
  </si>
  <si>
    <t xml:space="preserve">Volunteer at Booker T. Washington </t>
  </si>
  <si>
    <t>Project LIFE Sessions</t>
  </si>
  <si>
    <t>Total Campus Experiences:</t>
  </si>
  <si>
    <t>Going to Work (ALL 15 Weeks)</t>
  </si>
  <si>
    <t>Going to Work (Week-by-Week)</t>
  </si>
  <si>
    <t>Job Shadowing</t>
  </si>
  <si>
    <t>Total WBL</t>
  </si>
  <si>
    <t>?</t>
  </si>
  <si>
    <t>FDE Total Campus &amp; WBL Experiences</t>
  </si>
  <si>
    <t>Personal Growth Day</t>
  </si>
  <si>
    <t>Personal Growth Day - AM</t>
  </si>
  <si>
    <t>Personal Growth Day - PM</t>
  </si>
  <si>
    <t>Total P. Growth</t>
  </si>
  <si>
    <t>TOTAL 2.7 FDE PARTICIPATION</t>
  </si>
  <si>
    <t>ACT Prep Math/Science</t>
  </si>
  <si>
    <t>Beginning Drums</t>
  </si>
  <si>
    <t>CCP - PSY-110: Intro to Psychology</t>
  </si>
  <si>
    <t xml:space="preserve">College Tour of Sinclair Community College </t>
  </si>
  <si>
    <t>Guitar Basics</t>
  </si>
  <si>
    <t>Industry Tour: Mercy Hospital Fairfield</t>
  </si>
  <si>
    <t>Ohio Hunter Safety Course (ONLINE)</t>
  </si>
  <si>
    <t>Personal Finance</t>
  </si>
  <si>
    <t>Special Event: CPR &amp; First Aid Certification</t>
  </si>
  <si>
    <t>Volunteer at Primary Health Solutions and Project Beloved</t>
  </si>
  <si>
    <t>Project LIFE</t>
  </si>
  <si>
    <t>TOTAL 2.14 FDE EXPERIENCES</t>
  </si>
  <si>
    <t>Attended</t>
  </si>
  <si>
    <t>Stop the Bleed</t>
  </si>
  <si>
    <t>ACT Prep Full Review</t>
  </si>
  <si>
    <t>Introduction to Nonprofits</t>
  </si>
  <si>
    <t>Social Studies - Study Tables and Tutoring</t>
  </si>
  <si>
    <t xml:space="preserve">Industry Tour Natorps </t>
  </si>
  <si>
    <t xml:space="preserve">College Tour of Wright State University </t>
  </si>
  <si>
    <t xml:space="preserve">Volunteer at Oxford Senior Center </t>
  </si>
  <si>
    <t>Introduction to Theater</t>
  </si>
  <si>
    <t>Introduction to Vocals</t>
  </si>
  <si>
    <t>SOA Lab-Related Work*</t>
  </si>
  <si>
    <t>TOTAL WBL EXPERIENCES</t>
  </si>
  <si>
    <t>Personal Growth Day - AM ONLY</t>
  </si>
  <si>
    <t>Personal Growth Day - PM ONLY</t>
  </si>
  <si>
    <t>TOTAL 2.21 FDE EXPERIENCES</t>
  </si>
  <si>
    <t>College 101</t>
  </si>
  <si>
    <t xml:space="preserve">College Tour of Cincinnati State </t>
  </si>
  <si>
    <t>Industry Tour (on-site): American Legacy Theater (A.L.T.) Workshop: An Actors Guide to Powerful Instincts</t>
  </si>
  <si>
    <t>Patents</t>
  </si>
  <si>
    <t xml:space="preserve">Volunteer at Women Helping Women </t>
  </si>
  <si>
    <t>ProjectLIFE</t>
  </si>
  <si>
    <t>WBL Total</t>
  </si>
  <si>
    <t>TOTAL 2.28 FDE EXPERIENCES</t>
  </si>
  <si>
    <t xml:space="preserve">Armed Services Tour </t>
  </si>
  <si>
    <t>Chicken Wing Challenge</t>
  </si>
  <si>
    <t xml:space="preserve">Entrepreneurship Opportunity: Business Boot Camp </t>
  </si>
  <si>
    <t>FOCUS on Healthy Behavior and Responsible Sexual Decision Making</t>
  </si>
  <si>
    <t xml:space="preserve">Introduction to Martial Arts </t>
  </si>
  <si>
    <t>Math Assistance at Bioscience</t>
  </si>
  <si>
    <t>Self-Defense</t>
  </si>
  <si>
    <t>Upgraded Hot Appetizers with Chef Simpson</t>
  </si>
  <si>
    <t xml:space="preserve">Volunteer at Power Source </t>
  </si>
  <si>
    <t>TOTAL 3.6 FDE EXPERIENCES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</si>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</sst>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16" fillId="0" borderId="10" xfId="0" applyFont="1" applyBorder="1"/>
    <xf numFmtId="0" fontId="0" fillId="0" borderId="10" xfId="0" applyFont="1" applyBorder="1"/>
    <xf numFmtId="0" fontId="16" fillId="0" borderId="10" xfId="0" applyFont="1" applyBorder="1" applyAlignment="1">
      <alignment horizontal="right"/>
    </xf>
    <xf numFmtId="0" fontId="0" fillId="0" borderId="11" xfId="0" applyFont="1" applyFill="1" applyBorder="1"/>
    <xf numFmtId="0" fontId="19" fillId="34" borderId="10" xfId="0" applyFont="1" applyFill="1" applyBorder="1" applyAlignment="1">
      <alignment horizontal="right"/>
    </xf>
    <xf numFmtId="0" fontId="19" fillId="34" borderId="10" xfId="0" applyFont="1" applyFill="1" applyBorder="1"/>
    <xf numFmtId="0" fontId="20" fillId="35" borderId="10" xfId="0" applyFont="1" applyFill="1" applyBorder="1"/>
    <xf numFmtId="0" fontId="19" fillId="35" borderId="10" xfId="0" applyFont="1" applyFill="1" applyBorder="1" applyAlignment="1">
      <alignment wrapText="1"/>
    </xf>
    <xf numFmtId="0" fontId="20" fillId="34" borderId="10" xfId="0" applyFont="1" applyFill="1" applyBorder="1" applyAlignment="1">
      <alignment horizontal="right"/>
    </xf>
    <xf numFmtId="0" fontId="20" fillId="34" borderId="10" xfId="0" applyFont="1" applyFill="1" applyBorder="1"/>
    <xf numFmtId="0" fontId="19" fillId="36" borderId="10" xfId="0" applyFont="1" applyFill="1" applyBorder="1" applyAlignment="1">
      <alignment horizontal="right"/>
    </xf>
    <xf numFmtId="0" fontId="19" fillId="36" borderId="10" xfId="0" applyFont="1" applyFill="1" applyBorder="1"/>
    <xf numFmtId="0" fontId="21" fillId="35" borderId="10" xfId="0" applyFont="1" applyFill="1" applyBorder="1"/>
    <xf numFmtId="0" fontId="19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right"/>
    </xf>
    <xf numFmtId="0" fontId="20" fillId="34" borderId="10" xfId="0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35" borderId="10" xfId="0" applyFont="1" applyFill="1" applyBorder="1" applyAlignment="1">
      <alignment horizontal="left"/>
    </xf>
    <xf numFmtId="0" fontId="19" fillId="34" borderId="0" xfId="0" applyFont="1" applyFill="1"/>
    <xf numFmtId="0" fontId="18" fillId="36" borderId="10" xfId="0" applyFont="1" applyFill="1" applyBorder="1" applyAlignment="1">
      <alignment horizontal="right"/>
    </xf>
    <xf numFmtId="0" fontId="18" fillId="36" borderId="10" xfId="0" applyFont="1" applyFill="1" applyBorder="1"/>
    <xf numFmtId="0" fontId="18" fillId="36" borderId="10" xfId="0" applyFont="1" applyFill="1" applyBorder="1" applyAlignment="1">
      <alignment horizontal="center"/>
    </xf>
    <xf numFmtId="0" fontId="0" fillId="37" borderId="10" xfId="0" applyFill="1" applyBorder="1"/>
    <xf numFmtId="0" fontId="0" fillId="37" borderId="10" xfId="0" applyFill="1" applyBorder="1" applyAlignment="1">
      <alignment wrapText="1"/>
    </xf>
    <xf numFmtId="0" fontId="0" fillId="0" borderId="10" xfId="0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10" xfId="0" applyFont="1" applyFill="1" applyBorder="1"/>
    <xf numFmtId="0" fontId="0" fillId="0" borderId="11" xfId="0" applyBorder="1"/>
    <xf numFmtId="0" fontId="21" fillId="35" borderId="1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K2" sqref="K2"/>
    </sheetView>
  </sheetViews>
  <sheetFormatPr defaultRowHeight="15"/>
  <cols>
    <col min="1" max="1" width="17.7109375" customWidth="1"/>
    <col min="2" max="2" width="13.7109375" customWidth="1"/>
    <col min="3" max="3" width="13.42578125" customWidth="1"/>
    <col min="4" max="4" width="13" customWidth="1"/>
    <col min="5" max="5" width="15.7109375" customWidth="1"/>
    <col min="6" max="6" width="14.7109375" customWidth="1"/>
    <col min="7" max="7" width="18.7109375" customWidth="1"/>
  </cols>
  <sheetData>
    <row r="1" spans="1:7" ht="26.25">
      <c r="A1" s="40" t="s">
        <v>0</v>
      </c>
      <c r="B1" s="40"/>
      <c r="C1" s="40"/>
      <c r="D1" s="40"/>
      <c r="E1" s="40"/>
      <c r="F1" s="40"/>
      <c r="G1" s="40"/>
    </row>
    <row r="2" spans="1:7" ht="90">
      <c r="A2" s="31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7</v>
      </c>
    </row>
    <row r="3" spans="1:7" ht="27" customHeight="1">
      <c r="A3" s="3" t="s">
        <v>8</v>
      </c>
      <c r="B3" s="2">
        <v>471</v>
      </c>
      <c r="C3" s="2">
        <v>261</v>
      </c>
      <c r="D3" s="2">
        <v>346</v>
      </c>
      <c r="E3" s="2">
        <v>527</v>
      </c>
      <c r="F3" s="33">
        <f>B3+D3+E3</f>
        <v>1344</v>
      </c>
      <c r="G3" s="33">
        <f>C3+D3+E3</f>
        <v>1134</v>
      </c>
    </row>
    <row r="4" spans="1:7">
      <c r="A4" s="3" t="s">
        <v>9</v>
      </c>
      <c r="B4" s="3">
        <v>383</v>
      </c>
      <c r="C4" s="3">
        <v>301</v>
      </c>
      <c r="D4" s="3">
        <v>367</v>
      </c>
      <c r="E4" s="3">
        <v>544</v>
      </c>
      <c r="F4" s="33">
        <f t="shared" ref="F4:F7" si="0">B4+D4+E4</f>
        <v>1294</v>
      </c>
      <c r="G4" s="33">
        <f t="shared" ref="G4:G7" si="1">C4+D4+E4</f>
        <v>1212</v>
      </c>
    </row>
    <row r="5" spans="1:7">
      <c r="A5" s="3" t="s">
        <v>10</v>
      </c>
      <c r="B5" s="3">
        <v>436</v>
      </c>
      <c r="C5" s="3">
        <v>333</v>
      </c>
      <c r="D5" s="3">
        <v>383</v>
      </c>
      <c r="E5" s="3">
        <v>493</v>
      </c>
      <c r="F5" s="33">
        <f t="shared" si="0"/>
        <v>1312</v>
      </c>
      <c r="G5" s="33">
        <f t="shared" si="1"/>
        <v>1209</v>
      </c>
    </row>
    <row r="6" spans="1:7">
      <c r="A6" s="3" t="s">
        <v>11</v>
      </c>
      <c r="B6" s="3">
        <v>429</v>
      </c>
      <c r="C6" s="3">
        <v>272</v>
      </c>
      <c r="D6" s="3">
        <v>393</v>
      </c>
      <c r="E6" s="3">
        <v>490</v>
      </c>
      <c r="F6" s="33">
        <f t="shared" si="0"/>
        <v>1312</v>
      </c>
      <c r="G6" s="33">
        <f t="shared" si="1"/>
        <v>1155</v>
      </c>
    </row>
    <row r="7" spans="1:7">
      <c r="A7" s="3" t="s">
        <v>12</v>
      </c>
      <c r="B7" s="3">
        <v>276</v>
      </c>
      <c r="C7" s="3">
        <v>245</v>
      </c>
      <c r="D7" s="3">
        <v>319</v>
      </c>
      <c r="E7" s="3">
        <v>331</v>
      </c>
      <c r="F7" s="33">
        <f t="shared" si="0"/>
        <v>926</v>
      </c>
      <c r="G7" s="33">
        <f t="shared" si="1"/>
        <v>895</v>
      </c>
    </row>
    <row r="8" spans="1:7">
      <c r="A8" t="s">
        <v>13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</row>
    <row r="9" spans="1:7">
      <c r="A9" s="39"/>
    </row>
    <row r="10" spans="1:7">
      <c r="A10" s="39"/>
    </row>
    <row r="11" spans="1:7">
      <c r="A11" s="39"/>
    </row>
    <row r="12" spans="1:7">
      <c r="A12" s="39"/>
    </row>
    <row r="13" spans="1:7">
      <c r="A13" s="39"/>
    </row>
  </sheetData>
  <mergeCells count="2">
    <mergeCell ref="A1:G1"/>
    <mergeCell ref="A9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3"/>
  <sheetViews>
    <sheetView workbookViewId="0">
      <selection activeCell="E10" sqref="E10"/>
    </sheetView>
  </sheetViews>
  <sheetFormatPr defaultRowHeight="14.45"/>
  <cols>
    <col min="1" max="1" width="60.7109375" customWidth="1"/>
    <col min="2" max="3" width="15.7109375" customWidth="1"/>
  </cols>
  <sheetData>
    <row r="1" spans="1:3" ht="36">
      <c r="A1" s="37" t="s">
        <v>14</v>
      </c>
      <c r="B1" s="11" t="s">
        <v>15</v>
      </c>
      <c r="C1" s="11" t="s">
        <v>16</v>
      </c>
    </row>
    <row r="2" spans="1:3">
      <c r="A2" s="3" t="s">
        <v>17</v>
      </c>
      <c r="B2" s="3">
        <v>44</v>
      </c>
      <c r="C2" s="3">
        <v>29</v>
      </c>
    </row>
    <row r="3" spans="1:3">
      <c r="A3" s="3" t="s">
        <v>18</v>
      </c>
      <c r="B3" s="3">
        <v>21</v>
      </c>
      <c r="C3" s="3">
        <v>9</v>
      </c>
    </row>
    <row r="4" spans="1:3">
      <c r="A4" s="3" t="s">
        <v>19</v>
      </c>
      <c r="B4" s="3">
        <v>19</v>
      </c>
      <c r="C4" s="3">
        <v>11</v>
      </c>
    </row>
    <row r="5" spans="1:3">
      <c r="A5" s="3" t="s">
        <v>19</v>
      </c>
      <c r="B5" s="3">
        <v>20</v>
      </c>
      <c r="C5" s="3">
        <v>17</v>
      </c>
    </row>
    <row r="6" spans="1:3">
      <c r="A6" s="3" t="s">
        <v>20</v>
      </c>
      <c r="B6" s="3">
        <v>22</v>
      </c>
      <c r="C6" s="3">
        <v>12</v>
      </c>
    </row>
    <row r="7" spans="1:3">
      <c r="A7" s="3" t="s">
        <v>21</v>
      </c>
      <c r="B7" s="3">
        <v>1</v>
      </c>
      <c r="C7" s="3">
        <v>0</v>
      </c>
    </row>
    <row r="8" spans="1:3">
      <c r="A8" s="3" t="s">
        <v>22</v>
      </c>
      <c r="B8" s="3">
        <v>12</v>
      </c>
      <c r="C8" s="3">
        <v>3</v>
      </c>
    </row>
    <row r="9" spans="1:3">
      <c r="A9" s="3" t="s">
        <v>23</v>
      </c>
      <c r="B9" s="3">
        <v>15</v>
      </c>
      <c r="C9" s="3">
        <v>7</v>
      </c>
    </row>
    <row r="10" spans="1:3">
      <c r="A10" s="3" t="s">
        <v>24</v>
      </c>
      <c r="B10" s="3">
        <v>40</v>
      </c>
      <c r="C10" s="3">
        <v>18</v>
      </c>
    </row>
    <row r="11" spans="1:3">
      <c r="A11" s="3" t="s">
        <v>25</v>
      </c>
      <c r="B11" s="3">
        <v>24</v>
      </c>
      <c r="C11" s="3">
        <v>15</v>
      </c>
    </row>
    <row r="12" spans="1:3">
      <c r="A12" s="3" t="s">
        <v>26</v>
      </c>
      <c r="B12" s="3">
        <v>25</v>
      </c>
      <c r="C12" s="3">
        <v>17</v>
      </c>
    </row>
    <row r="13" spans="1:3">
      <c r="A13" s="3" t="s">
        <v>27</v>
      </c>
      <c r="B13" s="3">
        <v>30</v>
      </c>
      <c r="C13" s="3">
        <v>10</v>
      </c>
    </row>
    <row r="14" spans="1:3">
      <c r="A14" s="3" t="s">
        <v>28</v>
      </c>
      <c r="B14" s="3">
        <v>2</v>
      </c>
      <c r="C14" s="3">
        <v>1</v>
      </c>
    </row>
    <row r="15" spans="1:3">
      <c r="A15" s="3" t="s">
        <v>29</v>
      </c>
      <c r="B15" s="3">
        <v>41</v>
      </c>
      <c r="C15" s="3">
        <v>19</v>
      </c>
    </row>
    <row r="16" spans="1:3">
      <c r="A16" s="3" t="s">
        <v>30</v>
      </c>
      <c r="B16" s="3">
        <v>8</v>
      </c>
      <c r="C16" s="3">
        <v>4</v>
      </c>
    </row>
    <row r="17" spans="1:3">
      <c r="A17" s="3" t="s">
        <v>31</v>
      </c>
      <c r="B17" s="3">
        <v>13</v>
      </c>
      <c r="C17" s="3">
        <v>4</v>
      </c>
    </row>
    <row r="18" spans="1:3">
      <c r="A18" s="3" t="s">
        <v>32</v>
      </c>
      <c r="B18" s="3">
        <v>18</v>
      </c>
      <c r="C18" s="5">
        <v>12</v>
      </c>
    </row>
    <row r="19" spans="1:3">
      <c r="A19" s="3" t="s">
        <v>33</v>
      </c>
      <c r="B19" s="3">
        <v>15</v>
      </c>
      <c r="C19" s="5">
        <v>15</v>
      </c>
    </row>
    <row r="20" spans="1:3">
      <c r="A20" s="3" t="s">
        <v>34</v>
      </c>
      <c r="B20" s="3">
        <v>5</v>
      </c>
      <c r="C20" s="5">
        <v>4</v>
      </c>
    </row>
    <row r="21" spans="1:3">
      <c r="A21" s="3" t="s">
        <v>35</v>
      </c>
      <c r="B21" s="3">
        <v>15</v>
      </c>
      <c r="C21" s="5">
        <v>10</v>
      </c>
    </row>
    <row r="22" spans="1:3">
      <c r="A22" s="3" t="s">
        <v>36</v>
      </c>
      <c r="B22" s="3">
        <v>18</v>
      </c>
      <c r="C22" s="5">
        <v>8</v>
      </c>
    </row>
    <row r="23" spans="1:3">
      <c r="A23" s="3" t="s">
        <v>37</v>
      </c>
      <c r="B23" s="3">
        <v>12</v>
      </c>
      <c r="C23" s="5">
        <v>0</v>
      </c>
    </row>
    <row r="24" spans="1:3">
      <c r="A24" s="3" t="s">
        <v>38</v>
      </c>
      <c r="B24" s="3">
        <v>2</v>
      </c>
      <c r="C24" s="5">
        <v>0</v>
      </c>
    </row>
    <row r="25" spans="1:3">
      <c r="A25" s="3" t="s">
        <v>39</v>
      </c>
      <c r="B25" s="3">
        <v>23</v>
      </c>
      <c r="C25" s="7">
        <v>16</v>
      </c>
    </row>
    <row r="26" spans="1:3">
      <c r="A26" s="3" t="s">
        <v>40</v>
      </c>
      <c r="B26" s="3">
        <v>17</v>
      </c>
      <c r="C26" s="5">
        <v>15</v>
      </c>
    </row>
    <row r="27" spans="1:3">
      <c r="A27" s="3" t="s">
        <v>41</v>
      </c>
      <c r="B27" s="3">
        <v>9</v>
      </c>
      <c r="C27" s="5">
        <v>0</v>
      </c>
    </row>
    <row r="28" spans="1:3">
      <c r="A28" s="3" t="s">
        <v>42</v>
      </c>
      <c r="B28" s="3"/>
      <c r="C28" s="5">
        <v>5</v>
      </c>
    </row>
    <row r="29" spans="1:3" ht="18">
      <c r="A29" s="8" t="s">
        <v>43</v>
      </c>
      <c r="B29" s="9">
        <f>SUM(B2:B27)</f>
        <v>471</v>
      </c>
      <c r="C29" s="9">
        <f>SUM(C2:C28)</f>
        <v>261</v>
      </c>
    </row>
    <row r="30" spans="1:3">
      <c r="A30" s="3"/>
      <c r="B30" s="3"/>
      <c r="C30" s="3"/>
    </row>
    <row r="31" spans="1:3">
      <c r="A31" s="3" t="s">
        <v>44</v>
      </c>
      <c r="B31" s="3">
        <v>227</v>
      </c>
      <c r="C31" s="3"/>
    </row>
    <row r="32" spans="1:3">
      <c r="A32" s="3" t="s">
        <v>45</v>
      </c>
      <c r="B32" s="3">
        <v>84</v>
      </c>
      <c r="C32" s="3"/>
    </row>
    <row r="33" spans="1:3">
      <c r="A33" s="3" t="s">
        <v>46</v>
      </c>
      <c r="B33" s="3">
        <v>35</v>
      </c>
      <c r="C33" s="3"/>
    </row>
    <row r="34" spans="1:3">
      <c r="A34" s="3" t="s">
        <v>46</v>
      </c>
      <c r="B34" s="3"/>
      <c r="C34" s="3"/>
    </row>
    <row r="35" spans="1:3">
      <c r="A35" s="3" t="s">
        <v>46</v>
      </c>
      <c r="B35" s="3"/>
      <c r="C35" s="3"/>
    </row>
    <row r="36" spans="1:3">
      <c r="A36" s="6" t="s">
        <v>47</v>
      </c>
      <c r="B36" s="4">
        <f>SUM(B31:B35)</f>
        <v>346</v>
      </c>
      <c r="C36" s="25" t="s">
        <v>48</v>
      </c>
    </row>
    <row r="37" spans="1:3" ht="18">
      <c r="A37" s="8" t="s">
        <v>49</v>
      </c>
      <c r="B37" s="9">
        <f>B29+B36</f>
        <v>817</v>
      </c>
      <c r="C37" s="9">
        <v>587</v>
      </c>
    </row>
    <row r="38" spans="1:3">
      <c r="A38" s="3"/>
      <c r="B38" s="3"/>
      <c r="C38" s="3"/>
    </row>
    <row r="39" spans="1:3">
      <c r="A39" s="3" t="s">
        <v>50</v>
      </c>
      <c r="B39" s="3">
        <v>469</v>
      </c>
      <c r="C39" s="3"/>
    </row>
    <row r="40" spans="1:3">
      <c r="A40" s="3" t="s">
        <v>51</v>
      </c>
      <c r="B40" s="3">
        <v>33</v>
      </c>
      <c r="C40" s="3"/>
    </row>
    <row r="41" spans="1:3">
      <c r="A41" s="3" t="s">
        <v>52</v>
      </c>
      <c r="B41" s="3">
        <v>25</v>
      </c>
      <c r="C41" s="3"/>
    </row>
    <row r="42" spans="1:3" ht="15.6">
      <c r="A42" s="28" t="s">
        <v>53</v>
      </c>
      <c r="B42" s="29">
        <f>SUM(B39:B41)</f>
        <v>527</v>
      </c>
      <c r="C42" s="30" t="s">
        <v>48</v>
      </c>
    </row>
    <row r="43" spans="1:3" ht="21">
      <c r="A43" s="10" t="s">
        <v>54</v>
      </c>
      <c r="B43" s="10">
        <f>SUM(B37+B42)</f>
        <v>1344</v>
      </c>
      <c r="C43" s="10">
        <f>SUM(C29+B36+B42)</f>
        <v>1134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1"/>
  <sheetViews>
    <sheetView topLeftCell="A16" zoomScaleNormal="100" workbookViewId="0">
      <selection activeCell="C2" sqref="C2:C26"/>
    </sheetView>
  </sheetViews>
  <sheetFormatPr defaultRowHeight="14.45"/>
  <cols>
    <col min="1" max="1" width="60.7109375" customWidth="1"/>
    <col min="2" max="3" width="15.7109375" customWidth="1"/>
  </cols>
  <sheetData>
    <row r="1" spans="1:3" ht="36">
      <c r="A1" s="37" t="s">
        <v>14</v>
      </c>
      <c r="B1" s="11" t="s">
        <v>15</v>
      </c>
      <c r="C1" s="11" t="s">
        <v>16</v>
      </c>
    </row>
    <row r="2" spans="1:3">
      <c r="A2" s="3" t="s">
        <v>55</v>
      </c>
      <c r="B2" s="3">
        <v>44</v>
      </c>
      <c r="C2" s="3">
        <v>38</v>
      </c>
    </row>
    <row r="3" spans="1:3">
      <c r="A3" s="3" t="s">
        <v>56</v>
      </c>
      <c r="B3" s="3">
        <v>8</v>
      </c>
      <c r="C3" s="3">
        <v>8</v>
      </c>
    </row>
    <row r="4" spans="1:3">
      <c r="A4" s="3" t="s">
        <v>21</v>
      </c>
      <c r="B4" s="3">
        <v>3</v>
      </c>
      <c r="C4" s="3">
        <v>0</v>
      </c>
    </row>
    <row r="5" spans="1:3">
      <c r="A5" s="3" t="s">
        <v>22</v>
      </c>
      <c r="B5" s="3">
        <v>12</v>
      </c>
      <c r="C5" s="3">
        <v>8</v>
      </c>
    </row>
    <row r="6" spans="1:3">
      <c r="A6" s="3" t="s">
        <v>57</v>
      </c>
      <c r="B6" s="3">
        <v>4</v>
      </c>
      <c r="C6" s="3">
        <v>3</v>
      </c>
    </row>
    <row r="7" spans="1:3">
      <c r="A7" s="3" t="s">
        <v>23</v>
      </c>
      <c r="B7" s="3">
        <v>15</v>
      </c>
      <c r="C7" s="3">
        <v>14</v>
      </c>
    </row>
    <row r="8" spans="1:3">
      <c r="A8" s="3" t="s">
        <v>58</v>
      </c>
      <c r="B8" s="3">
        <v>23</v>
      </c>
      <c r="C8" s="3">
        <v>11</v>
      </c>
    </row>
    <row r="9" spans="1:3">
      <c r="A9" s="3" t="s">
        <v>25</v>
      </c>
      <c r="B9" s="3">
        <v>24</v>
      </c>
      <c r="C9" s="3">
        <v>24</v>
      </c>
    </row>
    <row r="10" spans="1:3">
      <c r="A10" s="3" t="s">
        <v>26</v>
      </c>
      <c r="B10" s="3">
        <v>25</v>
      </c>
      <c r="C10" s="3">
        <v>23</v>
      </c>
    </row>
    <row r="11" spans="1:3">
      <c r="A11" s="3" t="s">
        <v>27</v>
      </c>
      <c r="B11" s="3">
        <v>38</v>
      </c>
      <c r="C11" s="3">
        <v>27</v>
      </c>
    </row>
    <row r="12" spans="1:3">
      <c r="A12" s="3" t="s">
        <v>59</v>
      </c>
      <c r="B12" s="3">
        <v>10</v>
      </c>
      <c r="C12" s="3">
        <v>8</v>
      </c>
    </row>
    <row r="13" spans="1:3">
      <c r="A13" s="3" t="s">
        <v>30</v>
      </c>
      <c r="B13" s="3">
        <v>9</v>
      </c>
      <c r="C13" s="3">
        <v>5</v>
      </c>
    </row>
    <row r="14" spans="1:3">
      <c r="A14" s="3" t="s">
        <v>60</v>
      </c>
      <c r="B14" s="3">
        <v>14</v>
      </c>
      <c r="C14" s="3">
        <v>14</v>
      </c>
    </row>
    <row r="15" spans="1:3">
      <c r="A15" s="3" t="s">
        <v>32</v>
      </c>
      <c r="B15" s="3">
        <v>17</v>
      </c>
      <c r="C15" s="3">
        <v>8</v>
      </c>
    </row>
    <row r="16" spans="1:3">
      <c r="A16" s="3" t="s">
        <v>33</v>
      </c>
      <c r="B16" s="3">
        <v>15</v>
      </c>
      <c r="C16" s="3">
        <v>15</v>
      </c>
    </row>
    <row r="17" spans="1:3">
      <c r="A17" s="3" t="s">
        <v>34</v>
      </c>
      <c r="B17" s="3">
        <v>5</v>
      </c>
      <c r="C17" s="3">
        <v>3</v>
      </c>
    </row>
    <row r="18" spans="1:3">
      <c r="A18" s="3" t="s">
        <v>61</v>
      </c>
      <c r="B18" s="3">
        <v>5</v>
      </c>
      <c r="C18" s="3">
        <v>0</v>
      </c>
    </row>
    <row r="19" spans="1:3">
      <c r="A19" s="3" t="s">
        <v>62</v>
      </c>
      <c r="B19" s="3">
        <v>15</v>
      </c>
      <c r="C19" s="5">
        <v>12</v>
      </c>
    </row>
    <row r="20" spans="1:3">
      <c r="A20" s="3" t="s">
        <v>37</v>
      </c>
      <c r="B20" s="3">
        <v>17</v>
      </c>
      <c r="C20" s="5">
        <v>2</v>
      </c>
    </row>
    <row r="21" spans="1:3">
      <c r="A21" s="3" t="s">
        <v>38</v>
      </c>
      <c r="B21" s="3">
        <v>6</v>
      </c>
      <c r="C21" s="5">
        <v>4</v>
      </c>
    </row>
    <row r="22" spans="1:3">
      <c r="A22" s="3" t="s">
        <v>39</v>
      </c>
      <c r="B22" s="3">
        <v>20</v>
      </c>
      <c r="C22" s="5">
        <v>12</v>
      </c>
    </row>
    <row r="23" spans="1:3">
      <c r="A23" s="3" t="s">
        <v>63</v>
      </c>
      <c r="B23" s="3">
        <v>21</v>
      </c>
      <c r="C23" s="5">
        <v>17</v>
      </c>
    </row>
    <row r="24" spans="1:3">
      <c r="A24" s="3" t="s">
        <v>40</v>
      </c>
      <c r="B24" s="3">
        <v>17</v>
      </c>
      <c r="C24" s="5">
        <v>17</v>
      </c>
    </row>
    <row r="25" spans="1:3">
      <c r="A25" s="3" t="s">
        <v>64</v>
      </c>
      <c r="B25" s="3">
        <v>16</v>
      </c>
      <c r="C25" s="5">
        <v>8</v>
      </c>
    </row>
    <row r="26" spans="1:3">
      <c r="A26" s="3" t="s">
        <v>65</v>
      </c>
      <c r="B26" s="3"/>
      <c r="C26" s="5">
        <v>20</v>
      </c>
    </row>
    <row r="27" spans="1:3" ht="18">
      <c r="A27" s="8" t="s">
        <v>43</v>
      </c>
      <c r="B27" s="9">
        <f>SUM(B2:B25)</f>
        <v>383</v>
      </c>
      <c r="C27" s="9">
        <f>SUM(C2:C26)</f>
        <v>301</v>
      </c>
    </row>
    <row r="28" spans="1:3">
      <c r="A28" s="3"/>
      <c r="B28" s="3"/>
      <c r="C28" s="3"/>
    </row>
    <row r="29" spans="1:3">
      <c r="A29" s="3" t="s">
        <v>44</v>
      </c>
      <c r="B29" s="3">
        <v>227</v>
      </c>
      <c r="C29" s="3"/>
    </row>
    <row r="30" spans="1:3">
      <c r="A30" s="3" t="s">
        <v>45</v>
      </c>
      <c r="B30" s="3">
        <v>107</v>
      </c>
      <c r="C30" s="3"/>
    </row>
    <row r="31" spans="1:3">
      <c r="A31" s="3" t="s">
        <v>46</v>
      </c>
      <c r="B31" s="3">
        <v>33</v>
      </c>
      <c r="C31" s="3"/>
    </row>
    <row r="32" spans="1:3">
      <c r="A32" s="3" t="s">
        <v>46</v>
      </c>
      <c r="B32" s="3"/>
      <c r="C32" s="3"/>
    </row>
    <row r="33" spans="1:3">
      <c r="A33" s="3" t="s">
        <v>46</v>
      </c>
      <c r="B33" s="3"/>
      <c r="C33" s="3"/>
    </row>
    <row r="34" spans="1:3">
      <c r="A34" s="6" t="s">
        <v>47</v>
      </c>
      <c r="B34" s="4">
        <f>SUM(B29:B33)</f>
        <v>367</v>
      </c>
      <c r="C34" s="25" t="s">
        <v>48</v>
      </c>
    </row>
    <row r="35" spans="1:3" ht="21">
      <c r="A35" s="12" t="s">
        <v>49</v>
      </c>
      <c r="B35" s="13">
        <f>B27+B34</f>
        <v>750</v>
      </c>
      <c r="C35" s="23" t="s">
        <v>48</v>
      </c>
    </row>
    <row r="36" spans="1:3">
      <c r="A36" s="3"/>
      <c r="B36" s="3"/>
      <c r="C36" s="3"/>
    </row>
    <row r="37" spans="1:3">
      <c r="A37" s="3" t="s">
        <v>50</v>
      </c>
      <c r="B37" s="3">
        <v>496</v>
      </c>
      <c r="C37" s="3"/>
    </row>
    <row r="38" spans="1:3">
      <c r="A38" s="3" t="s">
        <v>51</v>
      </c>
      <c r="B38" s="3">
        <v>19</v>
      </c>
      <c r="C38" s="3"/>
    </row>
    <row r="39" spans="1:3">
      <c r="A39" s="3" t="s">
        <v>52</v>
      </c>
      <c r="B39" s="3">
        <v>29</v>
      </c>
      <c r="C39" s="3"/>
    </row>
    <row r="40" spans="1:3" ht="18">
      <c r="A40" s="14" t="s">
        <v>53</v>
      </c>
      <c r="B40" s="15">
        <f>SUM(B37:B39)</f>
        <v>544</v>
      </c>
      <c r="C40" s="24" t="s">
        <v>48</v>
      </c>
    </row>
    <row r="41" spans="1:3" ht="25.9">
      <c r="A41" s="16" t="s">
        <v>66</v>
      </c>
      <c r="B41" s="16">
        <f>B27+B34+B40</f>
        <v>1294</v>
      </c>
      <c r="C41" s="16">
        <f>C27+B34+B40</f>
        <v>1212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4"/>
  <sheetViews>
    <sheetView topLeftCell="A22" workbookViewId="0">
      <selection activeCell="C2" sqref="C2:C31"/>
    </sheetView>
  </sheetViews>
  <sheetFormatPr defaultRowHeight="14.45"/>
  <cols>
    <col min="1" max="1" width="60.7109375" customWidth="1"/>
    <col min="2" max="3" width="15.7109375" customWidth="1"/>
  </cols>
  <sheetData>
    <row r="1" spans="1:3" ht="36">
      <c r="A1" s="20" t="s">
        <v>14</v>
      </c>
      <c r="B1" s="21" t="s">
        <v>15</v>
      </c>
      <c r="C1" s="21" t="s">
        <v>67</v>
      </c>
    </row>
    <row r="2" spans="1:3">
      <c r="A2" s="3" t="s">
        <v>68</v>
      </c>
      <c r="B2" s="3">
        <v>25</v>
      </c>
      <c r="C2" s="3">
        <v>21</v>
      </c>
    </row>
    <row r="3" spans="1:3">
      <c r="A3" s="3" t="s">
        <v>21</v>
      </c>
      <c r="B3" s="3">
        <v>0</v>
      </c>
      <c r="C3" s="3">
        <v>0</v>
      </c>
    </row>
    <row r="4" spans="1:3">
      <c r="A4" s="3" t="s">
        <v>25</v>
      </c>
      <c r="B4" s="3">
        <v>24</v>
      </c>
      <c r="C4" s="3">
        <v>24</v>
      </c>
    </row>
    <row r="5" spans="1:3">
      <c r="A5" s="3" t="s">
        <v>33</v>
      </c>
      <c r="B5" s="3">
        <v>15</v>
      </c>
      <c r="C5" s="3">
        <v>15</v>
      </c>
    </row>
    <row r="6" spans="1:3">
      <c r="A6" s="3" t="s">
        <v>22</v>
      </c>
      <c r="B6" s="3">
        <v>11</v>
      </c>
      <c r="C6" s="3">
        <v>10</v>
      </c>
    </row>
    <row r="7" spans="1:3">
      <c r="A7" s="3" t="s">
        <v>26</v>
      </c>
      <c r="B7" s="3">
        <v>24</v>
      </c>
      <c r="C7" s="3">
        <v>24</v>
      </c>
    </row>
    <row r="8" spans="1:3">
      <c r="A8" s="3" t="s">
        <v>23</v>
      </c>
      <c r="B8" s="3">
        <v>15</v>
      </c>
      <c r="C8" s="3">
        <v>14</v>
      </c>
    </row>
    <row r="9" spans="1:3">
      <c r="A9" s="3" t="s">
        <v>69</v>
      </c>
      <c r="B9" s="3">
        <v>49</v>
      </c>
      <c r="C9" s="3">
        <v>34</v>
      </c>
    </row>
    <row r="10" spans="1:3">
      <c r="A10" s="3" t="s">
        <v>62</v>
      </c>
      <c r="B10" s="3">
        <v>18</v>
      </c>
      <c r="C10" s="3">
        <v>12</v>
      </c>
    </row>
    <row r="11" spans="1:3">
      <c r="A11" s="3" t="s">
        <v>32</v>
      </c>
      <c r="B11" s="3">
        <v>12</v>
      </c>
      <c r="C11" s="3">
        <v>7</v>
      </c>
    </row>
    <row r="12" spans="1:3">
      <c r="A12" s="3" t="s">
        <v>70</v>
      </c>
      <c r="B12" s="3">
        <v>3</v>
      </c>
      <c r="C12" s="3">
        <v>2</v>
      </c>
    </row>
    <row r="13" spans="1:3">
      <c r="A13" s="3" t="s">
        <v>19</v>
      </c>
      <c r="B13" s="3">
        <v>20</v>
      </c>
      <c r="C13" s="3">
        <v>14</v>
      </c>
    </row>
    <row r="14" spans="1:3">
      <c r="A14" s="3" t="s">
        <v>19</v>
      </c>
      <c r="B14" s="3">
        <v>19</v>
      </c>
      <c r="C14" s="3">
        <v>17</v>
      </c>
    </row>
    <row r="15" spans="1:3">
      <c r="A15" s="3" t="s">
        <v>37</v>
      </c>
      <c r="B15" s="3">
        <v>6</v>
      </c>
      <c r="C15" s="3">
        <v>3</v>
      </c>
    </row>
    <row r="16" spans="1:3">
      <c r="A16" s="3" t="s">
        <v>39</v>
      </c>
      <c r="B16" s="3">
        <v>21</v>
      </c>
      <c r="C16" s="3">
        <v>13</v>
      </c>
    </row>
    <row r="17" spans="1:3">
      <c r="A17" s="3" t="s">
        <v>28</v>
      </c>
      <c r="B17" s="3">
        <v>5</v>
      </c>
      <c r="C17" s="3">
        <v>3</v>
      </c>
    </row>
    <row r="18" spans="1:3">
      <c r="A18" s="3" t="s">
        <v>71</v>
      </c>
      <c r="B18" s="3">
        <v>0</v>
      </c>
      <c r="C18" s="3">
        <v>0</v>
      </c>
    </row>
    <row r="19" spans="1:3">
      <c r="A19" s="3" t="s">
        <v>34</v>
      </c>
      <c r="B19" s="3">
        <v>5</v>
      </c>
      <c r="C19" s="3">
        <v>2</v>
      </c>
    </row>
    <row r="20" spans="1:3">
      <c r="A20" s="3" t="s">
        <v>27</v>
      </c>
      <c r="B20" s="3">
        <v>29</v>
      </c>
      <c r="C20" s="3">
        <v>8</v>
      </c>
    </row>
    <row r="21" spans="1:3">
      <c r="A21" s="3" t="s">
        <v>57</v>
      </c>
      <c r="B21" s="3">
        <v>4</v>
      </c>
      <c r="C21" s="3">
        <v>3</v>
      </c>
    </row>
    <row r="22" spans="1:3">
      <c r="A22" s="3" t="s">
        <v>37</v>
      </c>
      <c r="B22" s="3">
        <v>1</v>
      </c>
      <c r="C22" s="3">
        <v>3</v>
      </c>
    </row>
    <row r="23" spans="1:3">
      <c r="A23" s="3" t="s">
        <v>72</v>
      </c>
      <c r="B23" s="3">
        <v>4</v>
      </c>
      <c r="C23" s="3">
        <v>1</v>
      </c>
    </row>
    <row r="24" spans="1:3">
      <c r="A24" s="3" t="s">
        <v>73</v>
      </c>
      <c r="B24" s="3">
        <v>34</v>
      </c>
      <c r="C24" s="3">
        <v>22</v>
      </c>
    </row>
    <row r="25" spans="1:3">
      <c r="A25" s="3" t="s">
        <v>74</v>
      </c>
      <c r="B25" s="3">
        <v>28</v>
      </c>
      <c r="C25" s="3">
        <v>15</v>
      </c>
    </row>
    <row r="26" spans="1:3">
      <c r="A26" s="3" t="s">
        <v>40</v>
      </c>
      <c r="B26" s="3">
        <v>21</v>
      </c>
      <c r="C26" s="3">
        <v>16</v>
      </c>
    </row>
    <row r="27" spans="1:3">
      <c r="A27" s="3" t="s">
        <v>30</v>
      </c>
      <c r="B27" s="3">
        <v>9</v>
      </c>
      <c r="C27" s="3">
        <v>6</v>
      </c>
    </row>
    <row r="28" spans="1:3">
      <c r="A28" s="3" t="s">
        <v>75</v>
      </c>
      <c r="B28" s="3">
        <v>13</v>
      </c>
      <c r="C28" s="3">
        <v>9</v>
      </c>
    </row>
    <row r="29" spans="1:3">
      <c r="A29" s="3" t="s">
        <v>76</v>
      </c>
      <c r="B29" s="3">
        <v>21</v>
      </c>
      <c r="C29" s="3">
        <v>14</v>
      </c>
    </row>
    <row r="30" spans="1:3">
      <c r="A30" s="3" t="s">
        <v>77</v>
      </c>
      <c r="B30" s="3">
        <v>0</v>
      </c>
      <c r="C30" s="3">
        <v>0</v>
      </c>
    </row>
    <row r="31" spans="1:3">
      <c r="A31" s="3" t="s">
        <v>65</v>
      </c>
      <c r="B31" s="3"/>
      <c r="C31" s="3">
        <v>21</v>
      </c>
    </row>
    <row r="32" spans="1:3" ht="18">
      <c r="A32" s="8" t="s">
        <v>43</v>
      </c>
      <c r="B32" s="9">
        <f>SUM(B2:B31)</f>
        <v>436</v>
      </c>
      <c r="C32" s="9">
        <f>SUM(C2:C31)</f>
        <v>333</v>
      </c>
    </row>
    <row r="33" spans="1:3">
      <c r="A33" s="3" t="s">
        <v>44</v>
      </c>
      <c r="B33" s="3">
        <v>236</v>
      </c>
      <c r="C33" s="3"/>
    </row>
    <row r="34" spans="1:3">
      <c r="A34" s="3" t="s">
        <v>46</v>
      </c>
      <c r="B34" s="3">
        <v>37</v>
      </c>
      <c r="C34" s="3"/>
    </row>
    <row r="35" spans="1:3">
      <c r="A35" s="3" t="s">
        <v>45</v>
      </c>
      <c r="B35" s="3">
        <v>110</v>
      </c>
      <c r="C35" s="3"/>
    </row>
    <row r="36" spans="1:3">
      <c r="A36" s="6" t="s">
        <v>78</v>
      </c>
      <c r="B36" s="4">
        <f>SUM(B33:B35)</f>
        <v>383</v>
      </c>
      <c r="C36" s="3"/>
    </row>
    <row r="37" spans="1:3" ht="21">
      <c r="A37" s="12" t="s">
        <v>49</v>
      </c>
      <c r="B37" s="13">
        <f>B32+B36</f>
        <v>819</v>
      </c>
      <c r="C37" s="23" t="s">
        <v>48</v>
      </c>
    </row>
    <row r="38" spans="1:3">
      <c r="A38" s="3"/>
      <c r="B38" s="4"/>
      <c r="C38" s="3"/>
    </row>
    <row r="39" spans="1:3">
      <c r="A39" s="3" t="s">
        <v>50</v>
      </c>
      <c r="B39" s="3">
        <v>431</v>
      </c>
      <c r="C39" s="3"/>
    </row>
    <row r="40" spans="1:3">
      <c r="A40" s="3" t="s">
        <v>61</v>
      </c>
      <c r="B40" s="3">
        <v>1</v>
      </c>
      <c r="C40" s="3"/>
    </row>
    <row r="41" spans="1:3">
      <c r="A41" s="3" t="s">
        <v>79</v>
      </c>
      <c r="B41" s="3">
        <v>18</v>
      </c>
      <c r="C41" s="3"/>
    </row>
    <row r="42" spans="1:3">
      <c r="A42" s="3" t="s">
        <v>80</v>
      </c>
      <c r="B42" s="3">
        <v>43</v>
      </c>
      <c r="C42" s="3"/>
    </row>
    <row r="43" spans="1:3" ht="18">
      <c r="A43" s="14" t="s">
        <v>53</v>
      </c>
      <c r="B43" s="15">
        <f>SUM(B39:B42)</f>
        <v>493</v>
      </c>
      <c r="C43" s="24" t="s">
        <v>48</v>
      </c>
    </row>
    <row r="44" spans="1:3" ht="25.9">
      <c r="A44" s="26" t="s">
        <v>81</v>
      </c>
      <c r="B44" s="16">
        <f>B32+B36+B43</f>
        <v>1312</v>
      </c>
      <c r="C44" s="16">
        <f>C32+B36+B43</f>
        <v>1209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1"/>
  <sheetViews>
    <sheetView topLeftCell="A20" workbookViewId="0">
      <selection activeCell="C2" sqref="C2:C28"/>
    </sheetView>
  </sheetViews>
  <sheetFormatPr defaultRowHeight="14.45"/>
  <cols>
    <col min="1" max="1" width="60.7109375" style="1" customWidth="1"/>
    <col min="2" max="3" width="15.7109375" customWidth="1"/>
  </cols>
  <sheetData>
    <row r="1" spans="1:3" ht="36">
      <c r="A1" s="19" t="s">
        <v>14</v>
      </c>
      <c r="B1" s="17" t="s">
        <v>15</v>
      </c>
      <c r="C1" s="18" t="s">
        <v>67</v>
      </c>
    </row>
    <row r="2" spans="1:3">
      <c r="A2" s="2" t="s">
        <v>18</v>
      </c>
      <c r="B2" s="3">
        <v>19</v>
      </c>
      <c r="C2" s="3">
        <v>8</v>
      </c>
    </row>
    <row r="3" spans="1:3">
      <c r="A3" s="2" t="s">
        <v>19</v>
      </c>
      <c r="B3" s="3">
        <v>19</v>
      </c>
      <c r="C3" s="3">
        <v>8</v>
      </c>
    </row>
    <row r="4" spans="1:3">
      <c r="A4" s="2" t="s">
        <v>19</v>
      </c>
      <c r="B4" s="3">
        <v>18</v>
      </c>
      <c r="C4" s="3">
        <v>21</v>
      </c>
    </row>
    <row r="5" spans="1:3">
      <c r="A5" s="2" t="s">
        <v>22</v>
      </c>
      <c r="B5" s="3">
        <v>11</v>
      </c>
      <c r="C5" s="3">
        <v>9</v>
      </c>
    </row>
    <row r="6" spans="1:3">
      <c r="A6" s="2" t="s">
        <v>23</v>
      </c>
      <c r="B6" s="3">
        <v>15</v>
      </c>
      <c r="C6" s="3">
        <v>14</v>
      </c>
    </row>
    <row r="7" spans="1:3">
      <c r="A7" s="2" t="s">
        <v>82</v>
      </c>
      <c r="B7" s="3">
        <v>17</v>
      </c>
      <c r="C7" s="3">
        <v>6</v>
      </c>
    </row>
    <row r="8" spans="1:3">
      <c r="A8" s="2" t="s">
        <v>82</v>
      </c>
      <c r="B8" s="3">
        <v>9</v>
      </c>
      <c r="C8" s="3">
        <v>1</v>
      </c>
    </row>
    <row r="9" spans="1:3">
      <c r="A9" s="2" t="s">
        <v>83</v>
      </c>
      <c r="B9" s="3">
        <v>37</v>
      </c>
      <c r="C9" s="3">
        <v>31</v>
      </c>
    </row>
    <row r="10" spans="1:3">
      <c r="A10" s="2" t="s">
        <v>25</v>
      </c>
      <c r="B10" s="3">
        <v>24</v>
      </c>
      <c r="C10" s="3">
        <v>22</v>
      </c>
    </row>
    <row r="11" spans="1:3">
      <c r="A11" s="2" t="s">
        <v>26</v>
      </c>
      <c r="B11" s="3">
        <v>24</v>
      </c>
      <c r="C11" s="3">
        <v>23</v>
      </c>
    </row>
    <row r="12" spans="1:3">
      <c r="A12" s="2" t="s">
        <v>27</v>
      </c>
      <c r="B12" s="3">
        <v>30</v>
      </c>
      <c r="C12" s="3">
        <v>0</v>
      </c>
    </row>
    <row r="13" spans="1:3">
      <c r="A13" s="2" t="s">
        <v>30</v>
      </c>
      <c r="B13" s="3">
        <v>14</v>
      </c>
      <c r="C13" s="3">
        <v>12</v>
      </c>
    </row>
    <row r="14" spans="1:3" ht="43.15">
      <c r="A14" s="2" t="s">
        <v>84</v>
      </c>
      <c r="B14" s="3">
        <v>16</v>
      </c>
      <c r="C14" s="3">
        <v>8</v>
      </c>
    </row>
    <row r="15" spans="1:3">
      <c r="A15" s="2" t="s">
        <v>32</v>
      </c>
      <c r="B15" s="3">
        <v>21</v>
      </c>
      <c r="C15" s="3">
        <v>13</v>
      </c>
    </row>
    <row r="16" spans="1:3">
      <c r="A16" s="2" t="s">
        <v>33</v>
      </c>
      <c r="B16" s="3">
        <v>14</v>
      </c>
      <c r="C16" s="3">
        <v>14</v>
      </c>
    </row>
    <row r="17" spans="1:3">
      <c r="A17" s="2" t="s">
        <v>34</v>
      </c>
      <c r="B17" s="3">
        <v>3</v>
      </c>
      <c r="C17" s="3">
        <v>3</v>
      </c>
    </row>
    <row r="18" spans="1:3">
      <c r="A18" s="2" t="s">
        <v>34</v>
      </c>
      <c r="B18" s="3">
        <v>0</v>
      </c>
      <c r="C18" s="3">
        <v>0</v>
      </c>
    </row>
    <row r="19" spans="1:3">
      <c r="A19" s="2" t="s">
        <v>85</v>
      </c>
      <c r="B19" s="3">
        <v>4</v>
      </c>
      <c r="C19" s="3">
        <v>2</v>
      </c>
    </row>
    <row r="20" spans="1:3">
      <c r="A20" s="2" t="s">
        <v>85</v>
      </c>
      <c r="B20" s="3">
        <v>7</v>
      </c>
      <c r="C20" s="3">
        <v>2</v>
      </c>
    </row>
    <row r="21" spans="1:3">
      <c r="A21" s="2" t="s">
        <v>62</v>
      </c>
      <c r="B21" s="3">
        <v>9</v>
      </c>
      <c r="C21" s="3">
        <v>1</v>
      </c>
    </row>
    <row r="22" spans="1:3">
      <c r="A22" s="2" t="s">
        <v>37</v>
      </c>
      <c r="B22" s="3">
        <v>14</v>
      </c>
      <c r="C22" s="3">
        <v>5</v>
      </c>
    </row>
    <row r="23" spans="1:3">
      <c r="A23" s="2" t="s">
        <v>37</v>
      </c>
      <c r="B23" s="3">
        <v>4</v>
      </c>
      <c r="C23" s="3">
        <v>7</v>
      </c>
    </row>
    <row r="24" spans="1:3">
      <c r="A24" s="2" t="s">
        <v>38</v>
      </c>
      <c r="B24" s="3">
        <v>7</v>
      </c>
      <c r="C24" s="3">
        <v>5</v>
      </c>
    </row>
    <row r="25" spans="1:3">
      <c r="A25" s="2" t="s">
        <v>39</v>
      </c>
      <c r="B25" s="3">
        <v>20</v>
      </c>
      <c r="C25" s="3">
        <v>10</v>
      </c>
    </row>
    <row r="26" spans="1:3">
      <c r="A26" s="2" t="s">
        <v>40</v>
      </c>
      <c r="B26" s="3">
        <v>18</v>
      </c>
      <c r="C26" s="3">
        <v>17</v>
      </c>
    </row>
    <row r="27" spans="1:3">
      <c r="A27" s="2" t="s">
        <v>86</v>
      </c>
      <c r="B27" s="3">
        <v>22</v>
      </c>
      <c r="C27" s="3">
        <v>10</v>
      </c>
    </row>
    <row r="28" spans="1:3">
      <c r="A28" s="2" t="s">
        <v>87</v>
      </c>
      <c r="B28" s="4">
        <v>33</v>
      </c>
      <c r="C28" s="3">
        <v>20</v>
      </c>
    </row>
    <row r="29" spans="1:3" ht="18">
      <c r="A29" s="8" t="s">
        <v>43</v>
      </c>
      <c r="B29" s="9">
        <f>SUM(B2:B28)</f>
        <v>429</v>
      </c>
      <c r="C29" s="27">
        <f>SUM(C2:C28)</f>
        <v>272</v>
      </c>
    </row>
    <row r="30" spans="1:3">
      <c r="A30" s="2"/>
      <c r="B30" s="3"/>
      <c r="C30" s="3"/>
    </row>
    <row r="31" spans="1:3">
      <c r="A31" s="3" t="s">
        <v>44</v>
      </c>
      <c r="B31" s="3">
        <v>234</v>
      </c>
      <c r="C31" s="3"/>
    </row>
    <row r="32" spans="1:3">
      <c r="A32" s="3" t="s">
        <v>45</v>
      </c>
      <c r="B32" s="3">
        <v>118</v>
      </c>
      <c r="C32" s="3"/>
    </row>
    <row r="33" spans="1:3">
      <c r="A33" s="3" t="s">
        <v>46</v>
      </c>
      <c r="B33" s="3">
        <v>41</v>
      </c>
      <c r="C33" s="3"/>
    </row>
    <row r="34" spans="1:3">
      <c r="A34" s="22" t="s">
        <v>88</v>
      </c>
      <c r="B34" s="4">
        <f>SUM(B31:B33)</f>
        <v>393</v>
      </c>
      <c r="C34" s="3"/>
    </row>
    <row r="35" spans="1:3" ht="21">
      <c r="A35" s="12" t="s">
        <v>49</v>
      </c>
      <c r="B35" s="13">
        <f>SUM(B29+B34)</f>
        <v>822</v>
      </c>
      <c r="C35" s="23" t="s">
        <v>48</v>
      </c>
    </row>
    <row r="36" spans="1:3">
      <c r="A36" s="2"/>
      <c r="B36" s="3"/>
      <c r="C36" s="3"/>
    </row>
    <row r="37" spans="1:3">
      <c r="A37" s="3" t="s">
        <v>50</v>
      </c>
      <c r="B37" s="3">
        <v>435</v>
      </c>
      <c r="C37" s="3"/>
    </row>
    <row r="38" spans="1:3">
      <c r="A38" s="3" t="s">
        <v>79</v>
      </c>
      <c r="B38" s="3">
        <v>23</v>
      </c>
      <c r="C38" s="3"/>
    </row>
    <row r="39" spans="1:3">
      <c r="A39" s="3" t="s">
        <v>80</v>
      </c>
      <c r="B39" s="3">
        <v>32</v>
      </c>
      <c r="C39" s="3"/>
    </row>
    <row r="40" spans="1:3" ht="18">
      <c r="A40" s="14" t="s">
        <v>53</v>
      </c>
      <c r="B40" s="15">
        <f>SUM(B37:B39)</f>
        <v>490</v>
      </c>
      <c r="C40" s="24" t="s">
        <v>48</v>
      </c>
    </row>
    <row r="41" spans="1:3" ht="25.9">
      <c r="A41" s="16" t="s">
        <v>89</v>
      </c>
      <c r="B41" s="16">
        <f>B29+B34+B40</f>
        <v>1312</v>
      </c>
      <c r="C41" s="16">
        <f>C29+B34+B40</f>
        <v>1155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"/>
  <sheetViews>
    <sheetView topLeftCell="A14" workbookViewId="0">
      <selection activeCell="C2" sqref="C2:C24"/>
    </sheetView>
  </sheetViews>
  <sheetFormatPr defaultRowHeight="14.45"/>
  <cols>
    <col min="1" max="1" width="57.5703125" bestFit="1" customWidth="1"/>
    <col min="2" max="2" width="14.7109375" customWidth="1"/>
    <col min="3" max="3" width="13.28515625" customWidth="1"/>
  </cols>
  <sheetData>
    <row r="1" spans="1:3" ht="54">
      <c r="A1" s="37" t="s">
        <v>14</v>
      </c>
      <c r="B1" s="11" t="s">
        <v>15</v>
      </c>
      <c r="C1" s="11" t="s">
        <v>16</v>
      </c>
    </row>
    <row r="2" spans="1:3">
      <c r="A2" s="3" t="s">
        <v>90</v>
      </c>
      <c r="B2" s="3">
        <v>35</v>
      </c>
      <c r="C2" s="3">
        <v>26</v>
      </c>
    </row>
    <row r="3" spans="1:3">
      <c r="A3" s="3" t="s">
        <v>20</v>
      </c>
      <c r="B3" s="3">
        <v>17</v>
      </c>
      <c r="C3" s="3">
        <v>14</v>
      </c>
    </row>
    <row r="4" spans="1:3">
      <c r="A4" s="3" t="s">
        <v>22</v>
      </c>
      <c r="B4" s="3">
        <v>11</v>
      </c>
      <c r="C4" s="3">
        <v>9</v>
      </c>
    </row>
    <row r="5" spans="1:3">
      <c r="A5" s="3" t="s">
        <v>57</v>
      </c>
      <c r="B5" s="3">
        <v>6</v>
      </c>
      <c r="C5" s="3">
        <v>3</v>
      </c>
    </row>
    <row r="6" spans="1:3">
      <c r="A6" s="3" t="s">
        <v>23</v>
      </c>
      <c r="B6" s="3">
        <v>15</v>
      </c>
      <c r="C6" s="3">
        <v>11</v>
      </c>
    </row>
    <row r="7" spans="1:3">
      <c r="A7" s="3" t="s">
        <v>91</v>
      </c>
      <c r="B7" s="3">
        <v>19</v>
      </c>
      <c r="C7" s="3">
        <v>17</v>
      </c>
    </row>
    <row r="8" spans="1:3">
      <c r="A8" s="3" t="s">
        <v>25</v>
      </c>
      <c r="B8" s="3">
        <v>24</v>
      </c>
      <c r="C8" s="3">
        <v>24</v>
      </c>
    </row>
    <row r="9" spans="1:3">
      <c r="A9" s="3" t="s">
        <v>26</v>
      </c>
      <c r="B9" s="3">
        <v>25</v>
      </c>
      <c r="C9" s="3">
        <v>19</v>
      </c>
    </row>
    <row r="10" spans="1:3">
      <c r="A10" s="3" t="s">
        <v>27</v>
      </c>
      <c r="B10" s="3">
        <v>7</v>
      </c>
      <c r="C10" s="3">
        <v>6</v>
      </c>
    </row>
    <row r="11" spans="1:3">
      <c r="A11" s="3" t="s">
        <v>92</v>
      </c>
      <c r="B11" s="3">
        <v>9</v>
      </c>
      <c r="C11" s="3">
        <v>4</v>
      </c>
    </row>
    <row r="12" spans="1:3">
      <c r="A12" s="3" t="s">
        <v>93</v>
      </c>
      <c r="B12" s="3">
        <v>0</v>
      </c>
      <c r="C12" s="3">
        <v>0</v>
      </c>
    </row>
    <row r="13" spans="1:3">
      <c r="A13" s="3" t="s">
        <v>30</v>
      </c>
      <c r="B13" s="3">
        <v>3</v>
      </c>
      <c r="C13" s="3">
        <v>1</v>
      </c>
    </row>
    <row r="14" spans="1:3">
      <c r="A14" s="3" t="s">
        <v>31</v>
      </c>
      <c r="B14" s="3">
        <v>13</v>
      </c>
      <c r="C14" s="3">
        <v>14</v>
      </c>
    </row>
    <row r="15" spans="1:3">
      <c r="A15" s="3" t="s">
        <v>94</v>
      </c>
      <c r="B15" s="3">
        <v>11</v>
      </c>
      <c r="C15" s="3">
        <v>14</v>
      </c>
    </row>
    <row r="16" spans="1:3">
      <c r="A16" s="3" t="s">
        <v>33</v>
      </c>
      <c r="B16" s="3">
        <v>13</v>
      </c>
      <c r="C16" s="3">
        <v>9</v>
      </c>
    </row>
    <row r="17" spans="1:3">
      <c r="A17" s="3" t="s">
        <v>95</v>
      </c>
      <c r="B17" s="3">
        <v>1</v>
      </c>
      <c r="C17" s="3">
        <v>0</v>
      </c>
    </row>
    <row r="18" spans="1:3">
      <c r="A18" s="3" t="s">
        <v>61</v>
      </c>
      <c r="B18" s="3">
        <v>1</v>
      </c>
      <c r="C18" s="5">
        <v>1</v>
      </c>
    </row>
    <row r="19" spans="1:3">
      <c r="A19" s="3" t="s">
        <v>62</v>
      </c>
      <c r="B19" s="3">
        <v>5</v>
      </c>
      <c r="C19" s="5">
        <v>5</v>
      </c>
    </row>
    <row r="20" spans="1:3">
      <c r="A20" s="3" t="s">
        <v>96</v>
      </c>
      <c r="B20" s="3">
        <v>6</v>
      </c>
      <c r="C20" s="5">
        <v>8</v>
      </c>
    </row>
    <row r="21" spans="1:3">
      <c r="A21" s="3" t="s">
        <v>40</v>
      </c>
      <c r="B21" s="3">
        <v>17</v>
      </c>
      <c r="C21" s="5">
        <v>16</v>
      </c>
    </row>
    <row r="22" spans="1:3">
      <c r="A22" s="3" t="s">
        <v>97</v>
      </c>
      <c r="B22" s="3">
        <v>15</v>
      </c>
      <c r="C22" s="5">
        <v>10</v>
      </c>
    </row>
    <row r="23" spans="1:3">
      <c r="A23" s="3" t="s">
        <v>98</v>
      </c>
      <c r="B23" s="3">
        <v>23</v>
      </c>
      <c r="C23" s="5">
        <v>14</v>
      </c>
    </row>
    <row r="24" spans="1:3">
      <c r="A24" s="3" t="s">
        <v>65</v>
      </c>
      <c r="B24" s="3"/>
      <c r="C24" s="5">
        <v>20</v>
      </c>
    </row>
    <row r="25" spans="1:3" ht="18">
      <c r="A25" s="8" t="s">
        <v>43</v>
      </c>
      <c r="B25" s="9">
        <f>SUM(B2:B24)</f>
        <v>276</v>
      </c>
      <c r="C25" s="27">
        <f>SUM(C2:C24)</f>
        <v>245</v>
      </c>
    </row>
    <row r="26" spans="1:3">
      <c r="A26" s="3"/>
      <c r="B26" s="3"/>
      <c r="C26" s="3"/>
    </row>
    <row r="27" spans="1:3">
      <c r="A27" s="3" t="s">
        <v>44</v>
      </c>
      <c r="B27" s="3">
        <v>229</v>
      </c>
      <c r="C27" s="3"/>
    </row>
    <row r="28" spans="1:3">
      <c r="A28" s="3" t="s">
        <v>45</v>
      </c>
      <c r="B28" s="3">
        <v>61</v>
      </c>
      <c r="C28" s="3"/>
    </row>
    <row r="29" spans="1:3">
      <c r="A29" s="3" t="s">
        <v>46</v>
      </c>
      <c r="B29" s="3">
        <v>27</v>
      </c>
      <c r="C29" s="3"/>
    </row>
    <row r="30" spans="1:3">
      <c r="A30" s="3" t="s">
        <v>46</v>
      </c>
      <c r="B30" s="3">
        <v>0</v>
      </c>
      <c r="C30" s="3"/>
    </row>
    <row r="31" spans="1:3">
      <c r="A31" s="3" t="s">
        <v>46</v>
      </c>
      <c r="B31" s="3">
        <v>2</v>
      </c>
      <c r="C31" s="3"/>
    </row>
    <row r="32" spans="1:3">
      <c r="A32" s="22" t="s">
        <v>78</v>
      </c>
      <c r="B32" s="4">
        <f>SUM(B27:B31)</f>
        <v>319</v>
      </c>
      <c r="C32" s="4"/>
    </row>
    <row r="33" spans="1:3" ht="21">
      <c r="A33" s="12" t="s">
        <v>49</v>
      </c>
      <c r="B33" s="13">
        <f>B25+B32</f>
        <v>595</v>
      </c>
      <c r="C33" s="23" t="s">
        <v>48</v>
      </c>
    </row>
    <row r="34" spans="1:3">
      <c r="A34" s="3"/>
      <c r="B34" s="3"/>
      <c r="C34" s="3"/>
    </row>
    <row r="35" spans="1:3">
      <c r="A35" s="3" t="s">
        <v>50</v>
      </c>
      <c r="B35" s="3">
        <v>279</v>
      </c>
      <c r="C35" s="3"/>
    </row>
    <row r="36" spans="1:3">
      <c r="A36" s="3" t="s">
        <v>50</v>
      </c>
      <c r="B36" s="3">
        <v>20</v>
      </c>
      <c r="C36" s="3"/>
    </row>
    <row r="37" spans="1:3">
      <c r="A37" s="3" t="s">
        <v>50</v>
      </c>
      <c r="B37" s="3">
        <v>32</v>
      </c>
      <c r="C37" s="3"/>
    </row>
    <row r="38" spans="1:3" ht="18">
      <c r="A38" s="14" t="s">
        <v>53</v>
      </c>
      <c r="B38" s="15">
        <f>SUM(B35:B37)</f>
        <v>331</v>
      </c>
      <c r="C38" s="24" t="s">
        <v>48</v>
      </c>
    </row>
    <row r="39" spans="1:3" ht="25.9">
      <c r="A39" s="16" t="s">
        <v>99</v>
      </c>
      <c r="B39" s="16">
        <f>B25+B32+B38</f>
        <v>926</v>
      </c>
      <c r="C39" s="16">
        <f>C25+B32+B38</f>
        <v>895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D4D0A-3E36-4C96-8BDF-CECB89526259}">
  <dimension ref="A1:C133"/>
  <sheetViews>
    <sheetView topLeftCell="A3" workbookViewId="0">
      <selection activeCell="A20" sqref="A20"/>
    </sheetView>
  </sheetViews>
  <sheetFormatPr defaultRowHeight="15"/>
  <cols>
    <col min="1" max="1" width="60.7109375" customWidth="1"/>
    <col min="2" max="2" width="15.7109375" customWidth="1"/>
    <col min="3" max="3" width="22" customWidth="1"/>
  </cols>
  <sheetData>
    <row r="1" spans="1:3" ht="26.25">
      <c r="A1" s="37" t="s">
        <v>14</v>
      </c>
      <c r="B1" s="21" t="s">
        <v>16</v>
      </c>
      <c r="C1" s="34" t="s">
        <v>100</v>
      </c>
    </row>
    <row r="2" spans="1:3">
      <c r="A2" s="3" t="s">
        <v>17</v>
      </c>
      <c r="B2" s="3">
        <v>29</v>
      </c>
      <c r="C2">
        <v>2.7</v>
      </c>
    </row>
    <row r="3" spans="1:3">
      <c r="A3" s="3" t="s">
        <v>69</v>
      </c>
      <c r="B3" s="3">
        <v>34</v>
      </c>
      <c r="C3">
        <v>2.21</v>
      </c>
    </row>
    <row r="4" spans="1:3">
      <c r="A4" s="3" t="s">
        <v>55</v>
      </c>
      <c r="B4" s="3">
        <v>38</v>
      </c>
      <c r="C4">
        <v>2.14</v>
      </c>
    </row>
    <row r="5" spans="1:3">
      <c r="A5" s="3" t="s">
        <v>18</v>
      </c>
      <c r="B5" s="3">
        <v>9</v>
      </c>
      <c r="C5">
        <v>2.7</v>
      </c>
    </row>
    <row r="6" spans="1:3">
      <c r="A6" s="2" t="s">
        <v>18</v>
      </c>
      <c r="B6" s="3">
        <v>8</v>
      </c>
      <c r="C6">
        <v>2.2799999999999998</v>
      </c>
    </row>
    <row r="7" spans="1:3">
      <c r="A7" s="3" t="s">
        <v>19</v>
      </c>
      <c r="B7" s="3">
        <v>11</v>
      </c>
      <c r="C7">
        <v>2.7</v>
      </c>
    </row>
    <row r="8" spans="1:3">
      <c r="A8" s="3" t="s">
        <v>19</v>
      </c>
      <c r="B8" s="3">
        <v>17</v>
      </c>
      <c r="C8">
        <v>2.7</v>
      </c>
    </row>
    <row r="9" spans="1:3">
      <c r="A9" s="3" t="s">
        <v>19</v>
      </c>
      <c r="B9" s="3">
        <v>14</v>
      </c>
      <c r="C9">
        <v>2.21</v>
      </c>
    </row>
    <row r="10" spans="1:3">
      <c r="A10" s="3" t="s">
        <v>19</v>
      </c>
      <c r="B10" s="3">
        <v>17</v>
      </c>
      <c r="C10">
        <v>2.21</v>
      </c>
    </row>
    <row r="11" spans="1:3">
      <c r="A11" s="2" t="s">
        <v>19</v>
      </c>
      <c r="B11" s="3">
        <v>8</v>
      </c>
      <c r="C11">
        <v>2.2799999999999998</v>
      </c>
    </row>
    <row r="12" spans="1:3">
      <c r="A12" s="2" t="s">
        <v>19</v>
      </c>
      <c r="B12" s="3">
        <v>21</v>
      </c>
      <c r="C12">
        <v>2.2799999999999998</v>
      </c>
    </row>
    <row r="13" spans="1:3">
      <c r="A13" s="3" t="s">
        <v>90</v>
      </c>
      <c r="B13" s="3">
        <v>26</v>
      </c>
      <c r="C13">
        <v>3.6</v>
      </c>
    </row>
    <row r="14" spans="1:3">
      <c r="A14" s="3" t="s">
        <v>20</v>
      </c>
      <c r="B14" s="3">
        <v>12</v>
      </c>
      <c r="C14">
        <v>2.7</v>
      </c>
    </row>
    <row r="15" spans="1:3">
      <c r="A15" s="3" t="s">
        <v>20</v>
      </c>
      <c r="B15" s="3">
        <v>14</v>
      </c>
      <c r="C15">
        <v>3.6</v>
      </c>
    </row>
    <row r="16" spans="1:3">
      <c r="A16" s="3" t="s">
        <v>56</v>
      </c>
      <c r="B16" s="3">
        <v>8</v>
      </c>
      <c r="C16">
        <v>2.14</v>
      </c>
    </row>
    <row r="17" spans="1:3">
      <c r="A17" s="3" t="s">
        <v>21</v>
      </c>
      <c r="B17" s="3">
        <v>0</v>
      </c>
      <c r="C17">
        <v>2.7</v>
      </c>
    </row>
    <row r="18" spans="1:3">
      <c r="A18" s="3" t="s">
        <v>21</v>
      </c>
      <c r="B18" s="3">
        <v>0</v>
      </c>
      <c r="C18">
        <v>2.14</v>
      </c>
    </row>
    <row r="19" spans="1:3">
      <c r="A19" s="3" t="s">
        <v>21</v>
      </c>
      <c r="B19" s="3">
        <v>0</v>
      </c>
      <c r="C19">
        <v>2.21</v>
      </c>
    </row>
    <row r="20" spans="1:3">
      <c r="A20" s="3" t="s">
        <v>22</v>
      </c>
      <c r="B20" s="3">
        <v>3</v>
      </c>
      <c r="C20">
        <v>2.7</v>
      </c>
    </row>
    <row r="21" spans="1:3">
      <c r="A21" s="3" t="s">
        <v>22</v>
      </c>
      <c r="B21" s="3">
        <v>8</v>
      </c>
      <c r="C21">
        <v>2.14</v>
      </c>
    </row>
    <row r="22" spans="1:3">
      <c r="A22" s="3" t="s">
        <v>22</v>
      </c>
      <c r="B22" s="3">
        <v>10</v>
      </c>
      <c r="C22">
        <v>2.21</v>
      </c>
    </row>
    <row r="23" spans="1:3">
      <c r="A23" s="2" t="s">
        <v>22</v>
      </c>
      <c r="B23" s="3">
        <v>9</v>
      </c>
      <c r="C23">
        <v>2.2799999999999998</v>
      </c>
    </row>
    <row r="24" spans="1:3">
      <c r="A24" s="3" t="s">
        <v>22</v>
      </c>
      <c r="B24" s="3">
        <v>9</v>
      </c>
      <c r="C24">
        <v>3.6</v>
      </c>
    </row>
    <row r="25" spans="1:3">
      <c r="A25" s="3" t="s">
        <v>57</v>
      </c>
      <c r="B25" s="36">
        <v>3</v>
      </c>
      <c r="C25">
        <v>2.14</v>
      </c>
    </row>
    <row r="26" spans="1:3">
      <c r="A26" s="3" t="s">
        <v>57</v>
      </c>
      <c r="B26" s="3">
        <v>3</v>
      </c>
      <c r="C26">
        <v>2.21</v>
      </c>
    </row>
    <row r="27" spans="1:3">
      <c r="A27" s="3" t="s">
        <v>57</v>
      </c>
      <c r="B27" s="3">
        <v>3</v>
      </c>
      <c r="C27">
        <v>3.6</v>
      </c>
    </row>
    <row r="28" spans="1:3">
      <c r="A28" s="3" t="s">
        <v>23</v>
      </c>
      <c r="B28" s="3">
        <v>7</v>
      </c>
      <c r="C28">
        <v>2.7</v>
      </c>
    </row>
    <row r="29" spans="1:3">
      <c r="A29" s="3" t="s">
        <v>23</v>
      </c>
      <c r="B29" s="3">
        <v>14</v>
      </c>
      <c r="C29">
        <v>2.14</v>
      </c>
    </row>
    <row r="30" spans="1:3">
      <c r="A30" s="3" t="s">
        <v>23</v>
      </c>
      <c r="B30" s="3">
        <v>14</v>
      </c>
      <c r="C30">
        <v>2.21</v>
      </c>
    </row>
    <row r="31" spans="1:3">
      <c r="A31" s="2" t="s">
        <v>23</v>
      </c>
      <c r="B31" s="3">
        <v>14</v>
      </c>
      <c r="C31">
        <v>2.2799999999999998</v>
      </c>
    </row>
    <row r="32" spans="1:3">
      <c r="A32" s="3" t="s">
        <v>23</v>
      </c>
      <c r="B32" s="3">
        <v>11</v>
      </c>
      <c r="C32">
        <v>3.6</v>
      </c>
    </row>
    <row r="33" spans="1:3">
      <c r="A33" s="3" t="s">
        <v>91</v>
      </c>
      <c r="B33" s="3">
        <v>17</v>
      </c>
      <c r="C33">
        <v>3.6</v>
      </c>
    </row>
    <row r="34" spans="1:3">
      <c r="A34" s="2" t="s">
        <v>82</v>
      </c>
      <c r="B34" s="3">
        <v>6</v>
      </c>
      <c r="C34">
        <v>2.2799999999999998</v>
      </c>
    </row>
    <row r="35" spans="1:3">
      <c r="A35" s="2" t="s">
        <v>82</v>
      </c>
      <c r="B35" s="3">
        <v>1</v>
      </c>
      <c r="C35">
        <v>2.2799999999999998</v>
      </c>
    </row>
    <row r="36" spans="1:3">
      <c r="A36" s="2" t="s">
        <v>83</v>
      </c>
      <c r="B36" s="3">
        <v>31</v>
      </c>
      <c r="C36">
        <v>2.2799999999999998</v>
      </c>
    </row>
    <row r="37" spans="1:3">
      <c r="A37" s="3" t="s">
        <v>24</v>
      </c>
      <c r="B37" s="3">
        <v>18</v>
      </c>
      <c r="C37">
        <v>2.7</v>
      </c>
    </row>
    <row r="38" spans="1:3">
      <c r="A38" s="3" t="s">
        <v>58</v>
      </c>
      <c r="B38" s="3">
        <v>11</v>
      </c>
      <c r="C38">
        <v>2.14</v>
      </c>
    </row>
    <row r="39" spans="1:3">
      <c r="A39" s="3" t="s">
        <v>73</v>
      </c>
      <c r="B39" s="3">
        <v>22</v>
      </c>
      <c r="C39">
        <v>2.21</v>
      </c>
    </row>
    <row r="40" spans="1:3">
      <c r="A40" s="3" t="s">
        <v>25</v>
      </c>
      <c r="B40" s="3">
        <v>15</v>
      </c>
      <c r="C40">
        <v>2.7</v>
      </c>
    </row>
    <row r="41" spans="1:3">
      <c r="A41" s="3" t="s">
        <v>25</v>
      </c>
      <c r="B41" s="3">
        <v>24</v>
      </c>
      <c r="C41">
        <v>2.14</v>
      </c>
    </row>
    <row r="42" spans="1:3">
      <c r="A42" s="3" t="s">
        <v>25</v>
      </c>
      <c r="B42" s="3">
        <v>24</v>
      </c>
      <c r="C42">
        <v>2.21</v>
      </c>
    </row>
    <row r="43" spans="1:3">
      <c r="A43" s="2" t="s">
        <v>25</v>
      </c>
      <c r="B43" s="3">
        <v>22</v>
      </c>
      <c r="C43">
        <v>2.2799999999999998</v>
      </c>
    </row>
    <row r="44" spans="1:3">
      <c r="A44" s="3" t="s">
        <v>25</v>
      </c>
      <c r="B44" s="3">
        <v>24</v>
      </c>
      <c r="C44">
        <v>3.6</v>
      </c>
    </row>
    <row r="45" spans="1:3">
      <c r="A45" s="3" t="s">
        <v>26</v>
      </c>
      <c r="B45" s="3">
        <v>17</v>
      </c>
      <c r="C45">
        <v>2.7</v>
      </c>
    </row>
    <row r="46" spans="1:3">
      <c r="A46" s="3" t="s">
        <v>26</v>
      </c>
      <c r="B46" s="3">
        <v>23</v>
      </c>
      <c r="C46">
        <v>2.14</v>
      </c>
    </row>
    <row r="47" spans="1:3">
      <c r="A47" s="3" t="s">
        <v>26</v>
      </c>
      <c r="B47" s="3">
        <v>24</v>
      </c>
      <c r="C47">
        <v>2.21</v>
      </c>
    </row>
    <row r="48" spans="1:3">
      <c r="A48" s="2" t="s">
        <v>26</v>
      </c>
      <c r="B48" s="3">
        <v>23</v>
      </c>
      <c r="C48">
        <v>2.2799999999999998</v>
      </c>
    </row>
    <row r="49" spans="1:3">
      <c r="A49" s="3" t="s">
        <v>26</v>
      </c>
      <c r="B49" s="3">
        <v>19</v>
      </c>
      <c r="C49">
        <v>3.6</v>
      </c>
    </row>
    <row r="50" spans="1:3">
      <c r="A50" s="3" t="s">
        <v>27</v>
      </c>
      <c r="B50" s="3">
        <v>10</v>
      </c>
      <c r="C50">
        <v>2.7</v>
      </c>
    </row>
    <row r="51" spans="1:3">
      <c r="A51" s="3" t="s">
        <v>27</v>
      </c>
      <c r="B51" s="3">
        <v>27</v>
      </c>
      <c r="C51">
        <v>2.14</v>
      </c>
    </row>
    <row r="52" spans="1:3">
      <c r="A52" s="3" t="s">
        <v>27</v>
      </c>
      <c r="B52" s="3">
        <v>8</v>
      </c>
      <c r="C52">
        <v>2.21</v>
      </c>
    </row>
    <row r="53" spans="1:3">
      <c r="A53" s="2" t="s">
        <v>27</v>
      </c>
      <c r="B53" s="3">
        <v>0</v>
      </c>
      <c r="C53">
        <v>2.2799999999999998</v>
      </c>
    </row>
    <row r="54" spans="1:3">
      <c r="A54" s="3" t="s">
        <v>27</v>
      </c>
      <c r="B54" s="3">
        <v>6</v>
      </c>
      <c r="C54">
        <v>3.6</v>
      </c>
    </row>
    <row r="55" spans="1:3">
      <c r="A55" s="3" t="s">
        <v>28</v>
      </c>
      <c r="B55" s="3">
        <v>1</v>
      </c>
      <c r="C55">
        <v>2.7</v>
      </c>
    </row>
    <row r="56" spans="1:3">
      <c r="A56" s="3" t="s">
        <v>28</v>
      </c>
      <c r="B56" s="3">
        <v>3</v>
      </c>
      <c r="C56">
        <v>2.21</v>
      </c>
    </row>
    <row r="57" spans="1:3">
      <c r="A57" s="3" t="s">
        <v>92</v>
      </c>
      <c r="B57" s="3">
        <v>4</v>
      </c>
      <c r="C57">
        <v>3.6</v>
      </c>
    </row>
    <row r="58" spans="1:3">
      <c r="A58" s="3" t="s">
        <v>93</v>
      </c>
      <c r="B58" s="3">
        <v>0</v>
      </c>
      <c r="C58">
        <v>3.6</v>
      </c>
    </row>
    <row r="59" spans="1:3">
      <c r="A59" s="3" t="s">
        <v>29</v>
      </c>
      <c r="B59" s="3">
        <v>19</v>
      </c>
      <c r="C59">
        <v>2.7</v>
      </c>
    </row>
    <row r="60" spans="1:3">
      <c r="A60" s="3" t="s">
        <v>59</v>
      </c>
      <c r="B60" s="3">
        <v>8</v>
      </c>
      <c r="C60">
        <v>2.14</v>
      </c>
    </row>
    <row r="61" spans="1:3">
      <c r="A61" s="3" t="s">
        <v>30</v>
      </c>
      <c r="B61" s="3">
        <v>4</v>
      </c>
      <c r="C61">
        <v>2.7</v>
      </c>
    </row>
    <row r="62" spans="1:3">
      <c r="A62" s="3" t="s">
        <v>30</v>
      </c>
      <c r="B62" s="3">
        <v>5</v>
      </c>
      <c r="C62">
        <v>2.14</v>
      </c>
    </row>
    <row r="63" spans="1:3">
      <c r="A63" s="3" t="s">
        <v>30</v>
      </c>
      <c r="B63" s="3">
        <v>6</v>
      </c>
      <c r="C63">
        <v>2.21</v>
      </c>
    </row>
    <row r="64" spans="1:3">
      <c r="A64" s="2" t="s">
        <v>30</v>
      </c>
      <c r="B64" s="3">
        <v>12</v>
      </c>
      <c r="C64">
        <v>2.2799999999999998</v>
      </c>
    </row>
    <row r="65" spans="1:3">
      <c r="A65" s="3" t="s">
        <v>30</v>
      </c>
      <c r="B65" s="3">
        <v>1</v>
      </c>
      <c r="C65">
        <v>3.6</v>
      </c>
    </row>
    <row r="66" spans="1:3" ht="30">
      <c r="A66" s="2" t="s">
        <v>84</v>
      </c>
      <c r="B66" s="3">
        <v>8</v>
      </c>
      <c r="C66">
        <v>2.2799999999999998</v>
      </c>
    </row>
    <row r="67" spans="1:3">
      <c r="A67" s="3" t="s">
        <v>72</v>
      </c>
      <c r="B67" s="3">
        <v>1</v>
      </c>
      <c r="C67">
        <v>2.21</v>
      </c>
    </row>
    <row r="68" spans="1:3">
      <c r="A68" s="3" t="s">
        <v>60</v>
      </c>
      <c r="B68" s="3">
        <v>14</v>
      </c>
      <c r="C68">
        <v>2.14</v>
      </c>
    </row>
    <row r="69" spans="1:3">
      <c r="A69" s="3" t="s">
        <v>31</v>
      </c>
      <c r="B69" s="3">
        <v>4</v>
      </c>
      <c r="C69">
        <v>2.7</v>
      </c>
    </row>
    <row r="70" spans="1:3">
      <c r="A70" s="3" t="s">
        <v>31</v>
      </c>
      <c r="B70" s="3">
        <v>14</v>
      </c>
      <c r="C70">
        <v>3.6</v>
      </c>
    </row>
    <row r="71" spans="1:3">
      <c r="A71" s="3" t="s">
        <v>32</v>
      </c>
      <c r="B71" s="5">
        <v>12</v>
      </c>
      <c r="C71">
        <v>2.7</v>
      </c>
    </row>
    <row r="72" spans="1:3">
      <c r="A72" s="3" t="s">
        <v>32</v>
      </c>
      <c r="B72" s="3">
        <v>8</v>
      </c>
      <c r="C72">
        <v>2.14</v>
      </c>
    </row>
    <row r="73" spans="1:3">
      <c r="A73" s="3" t="s">
        <v>32</v>
      </c>
      <c r="B73" s="3">
        <v>7</v>
      </c>
      <c r="C73">
        <v>2.21</v>
      </c>
    </row>
    <row r="74" spans="1:3">
      <c r="A74" s="2" t="s">
        <v>32</v>
      </c>
      <c r="B74" s="3">
        <v>13</v>
      </c>
      <c r="C74">
        <v>2.2799999999999998</v>
      </c>
    </row>
    <row r="75" spans="1:3">
      <c r="A75" s="3" t="s">
        <v>94</v>
      </c>
      <c r="B75" s="3">
        <v>14</v>
      </c>
      <c r="C75">
        <v>3.6</v>
      </c>
    </row>
    <row r="76" spans="1:3">
      <c r="A76" s="3" t="s">
        <v>70</v>
      </c>
      <c r="B76" s="3">
        <v>2</v>
      </c>
      <c r="C76">
        <v>2.21</v>
      </c>
    </row>
    <row r="77" spans="1:3">
      <c r="A77" s="3" t="s">
        <v>75</v>
      </c>
      <c r="B77" s="3">
        <v>9</v>
      </c>
      <c r="C77">
        <v>2.21</v>
      </c>
    </row>
    <row r="78" spans="1:3">
      <c r="A78" s="3" t="s">
        <v>76</v>
      </c>
      <c r="B78" s="3">
        <v>14</v>
      </c>
      <c r="C78">
        <v>2.21</v>
      </c>
    </row>
    <row r="79" spans="1:3">
      <c r="A79" s="3" t="s">
        <v>33</v>
      </c>
      <c r="B79" s="5">
        <v>15</v>
      </c>
      <c r="C79">
        <v>2.7</v>
      </c>
    </row>
    <row r="80" spans="1:3">
      <c r="A80" s="3" t="s">
        <v>33</v>
      </c>
      <c r="B80" s="3">
        <v>15</v>
      </c>
      <c r="C80">
        <v>2.14</v>
      </c>
    </row>
    <row r="81" spans="1:3">
      <c r="A81" s="3" t="s">
        <v>33</v>
      </c>
      <c r="B81" s="3">
        <v>15</v>
      </c>
      <c r="C81">
        <v>2.21</v>
      </c>
    </row>
    <row r="82" spans="1:3">
      <c r="A82" s="2" t="s">
        <v>33</v>
      </c>
      <c r="B82" s="3">
        <v>14</v>
      </c>
      <c r="C82">
        <v>2.2799999999999998</v>
      </c>
    </row>
    <row r="83" spans="1:3">
      <c r="A83" s="3" t="s">
        <v>33</v>
      </c>
      <c r="B83" s="3">
        <v>9</v>
      </c>
      <c r="C83">
        <v>3.6</v>
      </c>
    </row>
    <row r="84" spans="1:3">
      <c r="A84" s="3" t="s">
        <v>34</v>
      </c>
      <c r="B84" s="5">
        <v>4</v>
      </c>
      <c r="C84">
        <v>2.7</v>
      </c>
    </row>
    <row r="85" spans="1:3">
      <c r="A85" s="3" t="s">
        <v>34</v>
      </c>
      <c r="B85" s="3">
        <v>3</v>
      </c>
      <c r="C85">
        <v>2.14</v>
      </c>
    </row>
    <row r="86" spans="1:3">
      <c r="A86" s="3" t="s">
        <v>34</v>
      </c>
      <c r="B86" s="3">
        <v>2</v>
      </c>
      <c r="C86">
        <v>2.21</v>
      </c>
    </row>
    <row r="87" spans="1:3">
      <c r="A87" s="2" t="s">
        <v>34</v>
      </c>
      <c r="B87" s="3">
        <v>3</v>
      </c>
      <c r="C87">
        <v>2.2799999999999998</v>
      </c>
    </row>
    <row r="88" spans="1:3">
      <c r="A88" s="2" t="s">
        <v>34</v>
      </c>
      <c r="B88" s="3">
        <v>0</v>
      </c>
      <c r="C88">
        <v>2.2799999999999998</v>
      </c>
    </row>
    <row r="89" spans="1:3">
      <c r="A89" s="3" t="s">
        <v>95</v>
      </c>
      <c r="B89" s="3">
        <v>0</v>
      </c>
      <c r="C89">
        <v>3.6</v>
      </c>
    </row>
    <row r="90" spans="1:3">
      <c r="A90" s="3" t="s">
        <v>61</v>
      </c>
      <c r="B90" s="3">
        <v>0</v>
      </c>
      <c r="C90">
        <v>2.14</v>
      </c>
    </row>
    <row r="91" spans="1:3">
      <c r="A91" s="3" t="s">
        <v>61</v>
      </c>
      <c r="B91" s="5">
        <v>1</v>
      </c>
      <c r="C91">
        <v>3.6</v>
      </c>
    </row>
    <row r="92" spans="1:3">
      <c r="A92" s="2" t="s">
        <v>85</v>
      </c>
      <c r="B92" s="3">
        <v>2</v>
      </c>
      <c r="C92">
        <v>2.2799999999999998</v>
      </c>
    </row>
    <row r="93" spans="1:3">
      <c r="A93" s="2" t="s">
        <v>85</v>
      </c>
      <c r="B93" s="3">
        <v>2</v>
      </c>
      <c r="C93">
        <v>2.2799999999999998</v>
      </c>
    </row>
    <row r="94" spans="1:3">
      <c r="A94" s="3" t="s">
        <v>62</v>
      </c>
      <c r="B94" s="5">
        <v>12</v>
      </c>
      <c r="C94">
        <v>2.14</v>
      </c>
    </row>
    <row r="95" spans="1:3">
      <c r="A95" s="3" t="s">
        <v>62</v>
      </c>
      <c r="B95" s="3">
        <v>12</v>
      </c>
      <c r="C95">
        <v>2.21</v>
      </c>
    </row>
    <row r="96" spans="1:3">
      <c r="A96" s="2" t="s">
        <v>62</v>
      </c>
      <c r="B96" s="3">
        <v>1</v>
      </c>
      <c r="C96">
        <v>2.2799999999999998</v>
      </c>
    </row>
    <row r="97" spans="1:3">
      <c r="A97" s="3" t="s">
        <v>62</v>
      </c>
      <c r="B97" s="5">
        <v>5</v>
      </c>
      <c r="C97">
        <v>3.6</v>
      </c>
    </row>
    <row r="98" spans="1:3">
      <c r="A98" s="3" t="s">
        <v>35</v>
      </c>
      <c r="B98" s="5">
        <v>10</v>
      </c>
      <c r="C98">
        <v>2.7</v>
      </c>
    </row>
    <row r="99" spans="1:3">
      <c r="A99" s="3" t="s">
        <v>36</v>
      </c>
      <c r="B99" s="5">
        <v>8</v>
      </c>
      <c r="C99">
        <v>2.7</v>
      </c>
    </row>
    <row r="100" spans="1:3">
      <c r="A100" s="3" t="s">
        <v>37</v>
      </c>
      <c r="B100" s="5">
        <v>0</v>
      </c>
      <c r="C100">
        <v>2.7</v>
      </c>
    </row>
    <row r="101" spans="1:3">
      <c r="A101" s="3" t="s">
        <v>37</v>
      </c>
      <c r="B101" s="5">
        <v>2</v>
      </c>
      <c r="C101">
        <v>2.14</v>
      </c>
    </row>
    <row r="102" spans="1:3">
      <c r="A102" s="3" t="s">
        <v>37</v>
      </c>
      <c r="B102" s="3">
        <v>3</v>
      </c>
      <c r="C102">
        <v>2.21</v>
      </c>
    </row>
    <row r="103" spans="1:3">
      <c r="A103" s="3" t="s">
        <v>37</v>
      </c>
      <c r="B103" s="3">
        <v>3</v>
      </c>
      <c r="C103">
        <v>2.21</v>
      </c>
    </row>
    <row r="104" spans="1:3">
      <c r="A104" s="2" t="s">
        <v>37</v>
      </c>
      <c r="B104" s="3">
        <v>5</v>
      </c>
      <c r="C104">
        <v>2.2799999999999998</v>
      </c>
    </row>
    <row r="105" spans="1:3">
      <c r="A105" s="2" t="s">
        <v>37</v>
      </c>
      <c r="B105" s="3">
        <v>7</v>
      </c>
      <c r="C105">
        <v>2.2799999999999998</v>
      </c>
    </row>
    <row r="106" spans="1:3">
      <c r="A106" s="3" t="s">
        <v>65</v>
      </c>
      <c r="B106" s="5">
        <v>20</v>
      </c>
      <c r="C106">
        <v>2.14</v>
      </c>
    </row>
    <row r="107" spans="1:3">
      <c r="A107" s="3" t="s">
        <v>65</v>
      </c>
      <c r="B107" s="3">
        <v>21</v>
      </c>
      <c r="C107">
        <v>2.21</v>
      </c>
    </row>
    <row r="108" spans="1:3">
      <c r="A108" s="3" t="s">
        <v>65</v>
      </c>
      <c r="B108" s="5">
        <v>20</v>
      </c>
      <c r="C108">
        <v>3.6</v>
      </c>
    </row>
    <row r="109" spans="1:3">
      <c r="A109" s="3" t="s">
        <v>42</v>
      </c>
      <c r="B109" s="5">
        <v>5</v>
      </c>
      <c r="C109">
        <v>2.7</v>
      </c>
    </row>
    <row r="110" spans="1:3">
      <c r="A110" s="2" t="s">
        <v>87</v>
      </c>
      <c r="B110" s="3">
        <v>20</v>
      </c>
      <c r="C110">
        <v>2.2799999999999998</v>
      </c>
    </row>
    <row r="111" spans="1:3">
      <c r="A111" s="3" t="s">
        <v>38</v>
      </c>
      <c r="B111" s="5">
        <v>0</v>
      </c>
      <c r="C111">
        <v>2.7</v>
      </c>
    </row>
    <row r="112" spans="1:3">
      <c r="A112" s="3" t="s">
        <v>38</v>
      </c>
      <c r="B112" s="5">
        <v>4</v>
      </c>
      <c r="C112">
        <v>2.14</v>
      </c>
    </row>
    <row r="113" spans="1:3">
      <c r="A113" s="2" t="s">
        <v>38</v>
      </c>
      <c r="B113" s="3">
        <v>5</v>
      </c>
      <c r="C113">
        <v>2.2799999999999998</v>
      </c>
    </row>
    <row r="114" spans="1:3">
      <c r="A114" s="3" t="s">
        <v>39</v>
      </c>
      <c r="B114" s="35">
        <v>16</v>
      </c>
      <c r="C114">
        <v>2.7</v>
      </c>
    </row>
    <row r="115" spans="1:3">
      <c r="A115" s="3" t="s">
        <v>39</v>
      </c>
      <c r="B115" s="5">
        <v>12</v>
      </c>
      <c r="C115">
        <v>2.14</v>
      </c>
    </row>
    <row r="116" spans="1:3">
      <c r="A116" s="3" t="s">
        <v>39</v>
      </c>
      <c r="B116" s="3">
        <v>13</v>
      </c>
      <c r="C116">
        <v>2.21</v>
      </c>
    </row>
    <row r="117" spans="1:3">
      <c r="A117" s="2" t="s">
        <v>39</v>
      </c>
      <c r="B117" s="3">
        <v>10</v>
      </c>
      <c r="C117">
        <v>2.2799999999999998</v>
      </c>
    </row>
    <row r="118" spans="1:3">
      <c r="A118" s="3" t="s">
        <v>96</v>
      </c>
      <c r="B118" s="5">
        <v>8</v>
      </c>
      <c r="C118">
        <v>3.6</v>
      </c>
    </row>
    <row r="119" spans="1:3">
      <c r="A119" s="3" t="s">
        <v>77</v>
      </c>
      <c r="B119" s="3">
        <v>0</v>
      </c>
      <c r="C119">
        <v>2.21</v>
      </c>
    </row>
    <row r="120" spans="1:3">
      <c r="A120" s="3" t="s">
        <v>71</v>
      </c>
      <c r="B120" s="3">
        <v>0</v>
      </c>
      <c r="C120">
        <v>2.21</v>
      </c>
    </row>
    <row r="121" spans="1:3">
      <c r="A121" s="3" t="s">
        <v>63</v>
      </c>
      <c r="B121" s="5">
        <v>17</v>
      </c>
      <c r="C121">
        <v>2.14</v>
      </c>
    </row>
    <row r="122" spans="1:3">
      <c r="A122" s="3" t="s">
        <v>40</v>
      </c>
      <c r="B122" s="5">
        <v>15</v>
      </c>
      <c r="C122">
        <v>2.7</v>
      </c>
    </row>
    <row r="123" spans="1:3">
      <c r="A123" s="3" t="s">
        <v>40</v>
      </c>
      <c r="B123" s="5">
        <v>17</v>
      </c>
      <c r="C123">
        <v>2.14</v>
      </c>
    </row>
    <row r="124" spans="1:3">
      <c r="A124" s="3" t="s">
        <v>40</v>
      </c>
      <c r="B124" s="3">
        <v>16</v>
      </c>
      <c r="C124">
        <v>2.21</v>
      </c>
    </row>
    <row r="125" spans="1:3">
      <c r="A125" s="2" t="s">
        <v>40</v>
      </c>
      <c r="B125" s="3">
        <v>17</v>
      </c>
      <c r="C125">
        <v>2.2799999999999998</v>
      </c>
    </row>
    <row r="126" spans="1:3">
      <c r="A126" s="3" t="s">
        <v>40</v>
      </c>
      <c r="B126" s="5">
        <v>16</v>
      </c>
      <c r="C126">
        <v>3.6</v>
      </c>
    </row>
    <row r="127" spans="1:3">
      <c r="A127" s="3" t="s">
        <v>68</v>
      </c>
      <c r="B127" s="3">
        <v>21</v>
      </c>
      <c r="C127">
        <v>2.21</v>
      </c>
    </row>
    <row r="128" spans="1:3">
      <c r="A128" s="3" t="s">
        <v>97</v>
      </c>
      <c r="B128" s="5">
        <v>10</v>
      </c>
      <c r="C128">
        <v>3.6</v>
      </c>
    </row>
    <row r="129" spans="1:3">
      <c r="A129" s="3" t="s">
        <v>41</v>
      </c>
      <c r="B129" s="5">
        <v>0</v>
      </c>
      <c r="C129">
        <v>2.7</v>
      </c>
    </row>
    <row r="130" spans="1:3">
      <c r="A130" s="3" t="s">
        <v>74</v>
      </c>
      <c r="B130" s="3">
        <v>15</v>
      </c>
      <c r="C130">
        <v>2.21</v>
      </c>
    </row>
    <row r="131" spans="1:3">
      <c r="A131" s="3" t="s">
        <v>98</v>
      </c>
      <c r="B131" s="5">
        <v>14</v>
      </c>
      <c r="C131">
        <v>3.6</v>
      </c>
    </row>
    <row r="132" spans="1:3">
      <c r="A132" s="3" t="s">
        <v>64</v>
      </c>
      <c r="B132" s="5">
        <v>8</v>
      </c>
      <c r="C132">
        <v>2.14</v>
      </c>
    </row>
    <row r="133" spans="1:3">
      <c r="A133" s="2" t="s">
        <v>86</v>
      </c>
      <c r="B133" s="3">
        <v>10</v>
      </c>
      <c r="C133">
        <v>2.2799999999999998</v>
      </c>
    </row>
  </sheetData>
  <autoFilter ref="A1:C1" xr:uid="{380F7801-68C0-48C0-B89C-E844038C29E6}">
    <sortState xmlns:xlrd2="http://schemas.microsoft.com/office/spreadsheetml/2017/richdata2" ref="A2:C133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Reed</dc:creator>
  <cp:keywords/>
  <dc:description/>
  <cp:lastModifiedBy>William Sprankles</cp:lastModifiedBy>
  <cp:revision/>
  <dcterms:created xsi:type="dcterms:W3CDTF">2020-02-27T14:45:37Z</dcterms:created>
  <dcterms:modified xsi:type="dcterms:W3CDTF">2021-01-04T19:45:12Z</dcterms:modified>
  <cp:category/>
  <cp:contentStatus/>
</cp:coreProperties>
</file>